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xr:revisionPtr revIDLastSave="0" documentId="8_{998AF38F-CC90-4E18-97E3-D8470A142318}" xr6:coauthVersionLast="47" xr6:coauthVersionMax="47" xr10:uidLastSave="{00000000-0000-0000-0000-000000000000}"/>
  <bookViews>
    <workbookView xWindow="-120" yWindow="-120" windowWidth="20730" windowHeight="11160"/>
  </bookViews>
  <sheets>
    <sheet name="Séries" sheetId="1" r:id="rId1"/>
    <sheet name="Comentári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" i="1"/>
  <c r="C2" i="1"/>
  <c r="I2" i="1"/>
  <c r="H2" i="1"/>
  <c r="F3" i="1"/>
  <c r="I3" i="1"/>
  <c r="J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" i="1"/>
  <c r="F4" i="1"/>
  <c r="I4" i="1"/>
  <c r="J4" i="1"/>
  <c r="F5" i="1"/>
  <c r="I5" i="1"/>
  <c r="J5" i="1"/>
  <c r="F6" i="1"/>
  <c r="I6" i="1"/>
  <c r="J6" i="1"/>
  <c r="F7" i="1"/>
  <c r="I7" i="1"/>
  <c r="J7" i="1"/>
  <c r="F8" i="1"/>
  <c r="I8" i="1"/>
  <c r="J8" i="1"/>
  <c r="F9" i="1"/>
  <c r="I9" i="1"/>
  <c r="J9" i="1"/>
  <c r="F10" i="1"/>
  <c r="I10" i="1"/>
  <c r="J10" i="1"/>
  <c r="F11" i="1"/>
  <c r="I11" i="1"/>
  <c r="J11" i="1"/>
  <c r="F12" i="1"/>
  <c r="I12" i="1"/>
  <c r="J12" i="1"/>
  <c r="F13" i="1"/>
  <c r="I13" i="1"/>
  <c r="J13" i="1"/>
  <c r="F14" i="1"/>
  <c r="G13" i="1"/>
  <c r="I14" i="1"/>
  <c r="J14" i="1"/>
  <c r="F15" i="1"/>
  <c r="I15" i="1"/>
  <c r="J15" i="1"/>
  <c r="G2" i="1"/>
  <c r="G14" i="1"/>
  <c r="G3" i="1"/>
  <c r="G4" i="1"/>
  <c r="G5" i="1"/>
  <c r="G6" i="1"/>
  <c r="G7" i="1"/>
  <c r="G8" i="1"/>
  <c r="G9" i="1"/>
  <c r="G10" i="1"/>
  <c r="G11" i="1"/>
  <c r="G12" i="1"/>
  <c r="F16" i="1"/>
  <c r="I16" i="1"/>
  <c r="J16" i="1"/>
  <c r="G15" i="1"/>
  <c r="F17" i="1"/>
  <c r="I17" i="1"/>
  <c r="J17" i="1"/>
  <c r="G16" i="1"/>
  <c r="F18" i="1"/>
  <c r="I18" i="1"/>
  <c r="J18" i="1"/>
  <c r="G17" i="1"/>
  <c r="F19" i="1"/>
  <c r="I19" i="1"/>
  <c r="J19" i="1"/>
  <c r="G18" i="1"/>
  <c r="F20" i="1"/>
  <c r="I20" i="1"/>
  <c r="J20" i="1"/>
  <c r="G19" i="1"/>
  <c r="F21" i="1"/>
  <c r="I21" i="1"/>
  <c r="J21" i="1"/>
  <c r="G20" i="1"/>
  <c r="F22" i="1"/>
  <c r="I22" i="1"/>
  <c r="J22" i="1"/>
  <c r="G21" i="1"/>
  <c r="F23" i="1"/>
  <c r="I23" i="1"/>
  <c r="J23" i="1"/>
  <c r="G22" i="1"/>
  <c r="F24" i="1"/>
  <c r="I24" i="1"/>
  <c r="J24" i="1"/>
  <c r="G23" i="1"/>
  <c r="F25" i="1"/>
  <c r="I25" i="1"/>
  <c r="J25" i="1"/>
  <c r="G24" i="1"/>
  <c r="F26" i="1"/>
  <c r="I26" i="1"/>
  <c r="J26" i="1"/>
  <c r="G25" i="1"/>
  <c r="F27" i="1"/>
  <c r="I27" i="1"/>
  <c r="J27" i="1"/>
  <c r="G26" i="1"/>
  <c r="F28" i="1"/>
  <c r="I28" i="1"/>
  <c r="J28" i="1"/>
  <c r="G27" i="1"/>
  <c r="F29" i="1"/>
  <c r="I29" i="1"/>
  <c r="J29" i="1"/>
  <c r="G28" i="1"/>
  <c r="F30" i="1"/>
  <c r="I30" i="1"/>
  <c r="J30" i="1"/>
  <c r="G29" i="1"/>
  <c r="F31" i="1"/>
  <c r="I31" i="1"/>
  <c r="J31" i="1"/>
  <c r="G30" i="1"/>
  <c r="F32" i="1"/>
  <c r="I32" i="1"/>
  <c r="J32" i="1"/>
  <c r="G31" i="1"/>
  <c r="F33" i="1"/>
  <c r="I33" i="1"/>
  <c r="J33" i="1"/>
  <c r="G32" i="1"/>
  <c r="F34" i="1"/>
  <c r="I34" i="1"/>
  <c r="J34" i="1"/>
  <c r="G33" i="1"/>
  <c r="F35" i="1"/>
  <c r="I35" i="1"/>
  <c r="J35" i="1"/>
  <c r="G34" i="1"/>
  <c r="F36" i="1"/>
  <c r="I36" i="1"/>
  <c r="J36" i="1"/>
  <c r="G35" i="1"/>
  <c r="F37" i="1"/>
  <c r="I37" i="1"/>
  <c r="J37" i="1"/>
  <c r="G36" i="1"/>
  <c r="F38" i="1"/>
  <c r="I38" i="1"/>
  <c r="J38" i="1"/>
  <c r="G37" i="1"/>
  <c r="F39" i="1"/>
  <c r="I39" i="1"/>
  <c r="J39" i="1"/>
  <c r="G38" i="1"/>
  <c r="F40" i="1"/>
  <c r="I40" i="1"/>
  <c r="J40" i="1"/>
  <c r="G39" i="1"/>
  <c r="F41" i="1"/>
  <c r="I41" i="1"/>
  <c r="J41" i="1"/>
  <c r="G40" i="1"/>
  <c r="F42" i="1"/>
  <c r="I42" i="1"/>
  <c r="J42" i="1"/>
  <c r="G41" i="1"/>
  <c r="F43" i="1"/>
  <c r="I43" i="1"/>
  <c r="J43" i="1"/>
  <c r="G42" i="1"/>
  <c r="F44" i="1"/>
  <c r="I44" i="1"/>
  <c r="J44" i="1"/>
  <c r="G43" i="1"/>
  <c r="F45" i="1"/>
  <c r="I45" i="1"/>
  <c r="J45" i="1"/>
  <c r="G44" i="1"/>
  <c r="F46" i="1"/>
  <c r="I46" i="1"/>
  <c r="J46" i="1"/>
  <c r="G45" i="1"/>
  <c r="F47" i="1"/>
  <c r="I47" i="1"/>
  <c r="J47" i="1"/>
  <c r="G46" i="1"/>
  <c r="F48" i="1"/>
  <c r="I48" i="1"/>
  <c r="J48" i="1"/>
  <c r="G47" i="1"/>
  <c r="F49" i="1"/>
  <c r="I49" i="1"/>
  <c r="J49" i="1"/>
  <c r="G48" i="1"/>
  <c r="F50" i="1"/>
  <c r="I50" i="1"/>
  <c r="J50" i="1"/>
  <c r="G49" i="1"/>
  <c r="F51" i="1"/>
  <c r="I51" i="1"/>
  <c r="J51" i="1"/>
  <c r="G50" i="1"/>
  <c r="F52" i="1"/>
  <c r="I52" i="1"/>
  <c r="J52" i="1"/>
  <c r="G51" i="1"/>
  <c r="F53" i="1"/>
  <c r="I53" i="1"/>
  <c r="J53" i="1"/>
  <c r="G52" i="1"/>
  <c r="F54" i="1"/>
  <c r="I54" i="1"/>
  <c r="J54" i="1"/>
  <c r="G53" i="1"/>
  <c r="F55" i="1"/>
  <c r="I55" i="1"/>
  <c r="J55" i="1"/>
  <c r="G54" i="1"/>
  <c r="F56" i="1"/>
  <c r="I56" i="1"/>
  <c r="J56" i="1"/>
  <c r="G55" i="1"/>
  <c r="F57" i="1"/>
  <c r="I57" i="1"/>
  <c r="J57" i="1"/>
  <c r="G56" i="1"/>
  <c r="F58" i="1"/>
  <c r="I58" i="1"/>
  <c r="J58" i="1"/>
  <c r="G57" i="1"/>
  <c r="F59" i="1"/>
  <c r="I59" i="1"/>
  <c r="J59" i="1"/>
  <c r="G58" i="1"/>
  <c r="F60" i="1"/>
  <c r="I60" i="1"/>
  <c r="J60" i="1"/>
  <c r="G59" i="1"/>
  <c r="F61" i="1"/>
  <c r="I61" i="1"/>
  <c r="J61" i="1"/>
  <c r="G60" i="1"/>
  <c r="F62" i="1"/>
  <c r="I62" i="1"/>
  <c r="J62" i="1"/>
  <c r="G61" i="1"/>
  <c r="F63" i="1"/>
  <c r="I63" i="1"/>
  <c r="J63" i="1"/>
  <c r="G62" i="1"/>
  <c r="F64" i="1"/>
  <c r="I64" i="1"/>
  <c r="J64" i="1"/>
  <c r="G63" i="1"/>
  <c r="F65" i="1"/>
  <c r="I65" i="1"/>
  <c r="J65" i="1"/>
  <c r="G64" i="1"/>
  <c r="F66" i="1"/>
  <c r="I66" i="1"/>
  <c r="J66" i="1"/>
  <c r="G65" i="1"/>
  <c r="F67" i="1"/>
  <c r="I67" i="1"/>
  <c r="J67" i="1"/>
  <c r="G66" i="1"/>
  <c r="F68" i="1"/>
  <c r="I68" i="1"/>
  <c r="J68" i="1"/>
  <c r="G67" i="1"/>
  <c r="F69" i="1"/>
  <c r="I69" i="1"/>
  <c r="J69" i="1"/>
  <c r="G68" i="1"/>
  <c r="F70" i="1"/>
  <c r="I70" i="1"/>
  <c r="J70" i="1"/>
  <c r="G69" i="1"/>
  <c r="F71" i="1"/>
  <c r="I71" i="1"/>
  <c r="J71" i="1"/>
  <c r="G70" i="1"/>
  <c r="F72" i="1"/>
  <c r="I72" i="1"/>
  <c r="J72" i="1"/>
  <c r="G71" i="1"/>
  <c r="F73" i="1"/>
  <c r="I73" i="1"/>
  <c r="J73" i="1"/>
  <c r="G72" i="1"/>
  <c r="F74" i="1"/>
  <c r="I74" i="1"/>
  <c r="J74" i="1"/>
  <c r="G73" i="1"/>
  <c r="F75" i="1"/>
  <c r="I75" i="1"/>
  <c r="J75" i="1"/>
  <c r="G74" i="1"/>
  <c r="F76" i="1"/>
  <c r="I76" i="1"/>
  <c r="J76" i="1"/>
  <c r="G75" i="1"/>
  <c r="F77" i="1"/>
  <c r="I77" i="1"/>
  <c r="J77" i="1"/>
  <c r="G76" i="1"/>
  <c r="F78" i="1"/>
  <c r="I78" i="1"/>
  <c r="J78" i="1"/>
  <c r="G77" i="1"/>
  <c r="F79" i="1"/>
  <c r="I79" i="1"/>
  <c r="J79" i="1"/>
  <c r="G78" i="1"/>
  <c r="F80" i="1"/>
  <c r="I80" i="1"/>
  <c r="J80" i="1"/>
  <c r="G79" i="1"/>
  <c r="F81" i="1"/>
  <c r="I81" i="1"/>
  <c r="J81" i="1"/>
  <c r="G80" i="1"/>
  <c r="F82" i="1"/>
  <c r="I82" i="1"/>
  <c r="J82" i="1"/>
  <c r="G81" i="1"/>
  <c r="F83" i="1"/>
  <c r="I83" i="1"/>
  <c r="J83" i="1"/>
  <c r="G82" i="1"/>
  <c r="F84" i="1"/>
  <c r="I84" i="1"/>
  <c r="J84" i="1"/>
  <c r="G83" i="1"/>
  <c r="F85" i="1"/>
  <c r="I85" i="1"/>
  <c r="J85" i="1"/>
  <c r="G84" i="1"/>
  <c r="F86" i="1"/>
  <c r="I86" i="1"/>
  <c r="J86" i="1"/>
  <c r="G85" i="1"/>
  <c r="F87" i="1"/>
  <c r="I87" i="1"/>
  <c r="J87" i="1"/>
  <c r="G86" i="1"/>
  <c r="F88" i="1"/>
  <c r="I88" i="1"/>
  <c r="J88" i="1"/>
  <c r="G87" i="1"/>
  <c r="F89" i="1"/>
  <c r="I89" i="1"/>
  <c r="J89" i="1"/>
  <c r="G88" i="1"/>
  <c r="F90" i="1"/>
  <c r="I90" i="1"/>
  <c r="J90" i="1"/>
  <c r="G89" i="1"/>
  <c r="F91" i="1"/>
  <c r="I91" i="1"/>
  <c r="J91" i="1"/>
  <c r="G90" i="1"/>
  <c r="F92" i="1"/>
  <c r="I92" i="1"/>
  <c r="J92" i="1"/>
  <c r="G91" i="1"/>
  <c r="F93" i="1"/>
  <c r="I93" i="1"/>
  <c r="J93" i="1"/>
  <c r="G92" i="1"/>
  <c r="F94" i="1"/>
  <c r="I94" i="1"/>
  <c r="J94" i="1"/>
  <c r="G93" i="1"/>
  <c r="F95" i="1"/>
  <c r="I95" i="1"/>
  <c r="J95" i="1"/>
  <c r="G94" i="1"/>
  <c r="F96" i="1"/>
  <c r="I96" i="1"/>
  <c r="J96" i="1"/>
  <c r="G95" i="1"/>
  <c r="F97" i="1"/>
  <c r="I97" i="1"/>
  <c r="J97" i="1"/>
  <c r="G96" i="1"/>
  <c r="F98" i="1"/>
  <c r="I98" i="1"/>
  <c r="J98" i="1"/>
  <c r="G97" i="1"/>
  <c r="F99" i="1"/>
  <c r="I99" i="1"/>
  <c r="J99" i="1"/>
  <c r="G98" i="1"/>
  <c r="F100" i="1"/>
  <c r="I100" i="1"/>
  <c r="J100" i="1"/>
  <c r="G99" i="1"/>
  <c r="F101" i="1"/>
  <c r="I101" i="1"/>
  <c r="J101" i="1"/>
  <c r="G100" i="1"/>
  <c r="F102" i="1"/>
  <c r="I102" i="1"/>
  <c r="J102" i="1"/>
  <c r="G101" i="1"/>
  <c r="F103" i="1"/>
  <c r="I103" i="1"/>
  <c r="J103" i="1"/>
  <c r="G102" i="1"/>
  <c r="F104" i="1"/>
  <c r="I104" i="1"/>
  <c r="J104" i="1"/>
  <c r="G103" i="1"/>
  <c r="F105" i="1"/>
  <c r="I105" i="1"/>
  <c r="J105" i="1"/>
  <c r="G104" i="1"/>
  <c r="F106" i="1"/>
  <c r="I106" i="1"/>
  <c r="J106" i="1"/>
  <c r="G105" i="1"/>
  <c r="F107" i="1"/>
  <c r="I107" i="1"/>
  <c r="J107" i="1"/>
  <c r="G106" i="1"/>
  <c r="F108" i="1"/>
  <c r="I108" i="1"/>
  <c r="J108" i="1"/>
  <c r="G107" i="1"/>
  <c r="F109" i="1"/>
  <c r="I109" i="1"/>
  <c r="J109" i="1"/>
  <c r="G108" i="1"/>
  <c r="F110" i="1"/>
  <c r="I110" i="1"/>
  <c r="J110" i="1"/>
  <c r="G109" i="1"/>
  <c r="F111" i="1"/>
  <c r="I111" i="1"/>
  <c r="J111" i="1"/>
  <c r="G110" i="1"/>
  <c r="F112" i="1"/>
  <c r="I112" i="1"/>
  <c r="J112" i="1"/>
  <c r="G111" i="1"/>
  <c r="F113" i="1"/>
  <c r="I113" i="1"/>
  <c r="J113" i="1"/>
  <c r="G112" i="1"/>
  <c r="F114" i="1"/>
  <c r="I114" i="1"/>
  <c r="J114" i="1"/>
  <c r="G113" i="1"/>
  <c r="F115" i="1"/>
  <c r="I115" i="1"/>
  <c r="J115" i="1"/>
  <c r="G114" i="1"/>
  <c r="F116" i="1"/>
  <c r="I116" i="1"/>
  <c r="J116" i="1"/>
  <c r="G115" i="1"/>
  <c r="F117" i="1"/>
  <c r="I117" i="1"/>
  <c r="J117" i="1"/>
  <c r="G116" i="1"/>
  <c r="F118" i="1"/>
  <c r="I118" i="1"/>
  <c r="J118" i="1"/>
  <c r="G117" i="1"/>
  <c r="F119" i="1"/>
  <c r="I119" i="1"/>
  <c r="J119" i="1"/>
  <c r="G118" i="1"/>
  <c r="F120" i="1"/>
  <c r="I120" i="1"/>
  <c r="J120" i="1"/>
  <c r="G119" i="1"/>
  <c r="F121" i="1"/>
  <c r="I121" i="1"/>
  <c r="J121" i="1"/>
  <c r="G120" i="1"/>
  <c r="F122" i="1"/>
  <c r="I122" i="1"/>
  <c r="J122" i="1"/>
  <c r="G121" i="1"/>
  <c r="F123" i="1"/>
  <c r="I123" i="1"/>
  <c r="J123" i="1"/>
  <c r="G122" i="1"/>
  <c r="F124" i="1"/>
  <c r="I124" i="1"/>
  <c r="J124" i="1"/>
  <c r="G123" i="1"/>
  <c r="F125" i="1"/>
  <c r="I125" i="1"/>
  <c r="J125" i="1"/>
  <c r="G124" i="1"/>
  <c r="F126" i="1"/>
  <c r="I126" i="1"/>
  <c r="J126" i="1"/>
  <c r="G125" i="1"/>
  <c r="F127" i="1"/>
  <c r="I127" i="1"/>
  <c r="J127" i="1"/>
  <c r="G126" i="1"/>
  <c r="F128" i="1"/>
  <c r="I128" i="1"/>
  <c r="J128" i="1"/>
  <c r="G127" i="1"/>
  <c r="F129" i="1"/>
  <c r="I129" i="1"/>
  <c r="J129" i="1"/>
  <c r="G128" i="1"/>
  <c r="F130" i="1"/>
  <c r="I130" i="1"/>
  <c r="J130" i="1"/>
  <c r="G129" i="1"/>
  <c r="F131" i="1"/>
  <c r="I131" i="1"/>
  <c r="J131" i="1"/>
  <c r="G130" i="1"/>
  <c r="F132" i="1"/>
  <c r="I132" i="1"/>
  <c r="J132" i="1"/>
  <c r="G131" i="1"/>
  <c r="F133" i="1"/>
  <c r="I133" i="1"/>
  <c r="J133" i="1"/>
  <c r="G132" i="1"/>
  <c r="F134" i="1"/>
  <c r="I134" i="1"/>
  <c r="J134" i="1"/>
  <c r="G133" i="1"/>
  <c r="F135" i="1"/>
  <c r="I135" i="1"/>
  <c r="J135" i="1"/>
  <c r="G134" i="1"/>
  <c r="F136" i="1"/>
  <c r="I136" i="1"/>
  <c r="J136" i="1"/>
  <c r="G135" i="1"/>
  <c r="F137" i="1"/>
  <c r="I137" i="1"/>
  <c r="J137" i="1"/>
  <c r="G136" i="1"/>
  <c r="F138" i="1"/>
  <c r="I138" i="1"/>
  <c r="J138" i="1"/>
  <c r="G137" i="1"/>
  <c r="F139" i="1"/>
  <c r="I139" i="1"/>
  <c r="J139" i="1"/>
  <c r="G138" i="1"/>
  <c r="F140" i="1"/>
  <c r="I140" i="1"/>
  <c r="J140" i="1"/>
  <c r="G139" i="1"/>
  <c r="F141" i="1"/>
  <c r="I141" i="1"/>
  <c r="J141" i="1"/>
  <c r="G140" i="1"/>
  <c r="F142" i="1"/>
  <c r="I142" i="1"/>
  <c r="J142" i="1"/>
  <c r="G141" i="1"/>
  <c r="F143" i="1"/>
  <c r="I143" i="1"/>
  <c r="J143" i="1"/>
  <c r="G142" i="1"/>
  <c r="F144" i="1"/>
  <c r="I144" i="1"/>
  <c r="J144" i="1"/>
  <c r="G143" i="1"/>
  <c r="F145" i="1"/>
  <c r="I145" i="1"/>
  <c r="J145" i="1"/>
  <c r="G144" i="1"/>
  <c r="F146" i="1"/>
  <c r="I146" i="1"/>
  <c r="J146" i="1"/>
  <c r="G145" i="1"/>
  <c r="F147" i="1"/>
  <c r="I147" i="1"/>
  <c r="J147" i="1"/>
  <c r="G146" i="1"/>
  <c r="F148" i="1"/>
  <c r="I148" i="1"/>
  <c r="J148" i="1"/>
  <c r="G147" i="1"/>
  <c r="F149" i="1"/>
  <c r="I149" i="1"/>
  <c r="J149" i="1"/>
  <c r="G148" i="1"/>
  <c r="F150" i="1"/>
  <c r="I150" i="1"/>
  <c r="J150" i="1"/>
  <c r="G149" i="1"/>
  <c r="F151" i="1"/>
  <c r="I151" i="1"/>
  <c r="J151" i="1"/>
  <c r="G150" i="1"/>
  <c r="F152" i="1"/>
  <c r="I152" i="1"/>
  <c r="J152" i="1"/>
  <c r="G151" i="1"/>
  <c r="F153" i="1"/>
  <c r="I153" i="1"/>
  <c r="J153" i="1"/>
  <c r="G152" i="1"/>
  <c r="F154" i="1"/>
  <c r="I154" i="1"/>
  <c r="J154" i="1"/>
  <c r="G153" i="1"/>
  <c r="F155" i="1"/>
  <c r="I155" i="1"/>
  <c r="J155" i="1"/>
  <c r="G154" i="1"/>
  <c r="F156" i="1"/>
  <c r="I156" i="1"/>
  <c r="J156" i="1"/>
  <c r="G155" i="1"/>
  <c r="F157" i="1"/>
  <c r="I157" i="1"/>
  <c r="J157" i="1"/>
  <c r="G156" i="1"/>
  <c r="F158" i="1"/>
  <c r="I158" i="1"/>
  <c r="J158" i="1"/>
  <c r="G157" i="1"/>
  <c r="F159" i="1"/>
  <c r="I159" i="1"/>
  <c r="J159" i="1"/>
  <c r="G158" i="1"/>
  <c r="F160" i="1"/>
  <c r="I160" i="1"/>
  <c r="J160" i="1"/>
  <c r="G159" i="1"/>
  <c r="F161" i="1"/>
  <c r="I161" i="1"/>
  <c r="J161" i="1"/>
  <c r="G160" i="1"/>
  <c r="F162" i="1"/>
  <c r="I162" i="1"/>
  <c r="J162" i="1"/>
  <c r="G161" i="1"/>
  <c r="F163" i="1"/>
  <c r="I163" i="1"/>
  <c r="J163" i="1"/>
  <c r="G162" i="1"/>
  <c r="F164" i="1"/>
  <c r="I164" i="1"/>
  <c r="J164" i="1"/>
  <c r="G163" i="1"/>
  <c r="F165" i="1"/>
  <c r="I165" i="1"/>
  <c r="J165" i="1"/>
  <c r="G164" i="1"/>
  <c r="F166" i="1"/>
  <c r="I166" i="1"/>
  <c r="J166" i="1"/>
  <c r="G165" i="1"/>
  <c r="F167" i="1"/>
  <c r="I167" i="1"/>
  <c r="J167" i="1"/>
  <c r="G166" i="1"/>
  <c r="F168" i="1"/>
  <c r="I168" i="1"/>
  <c r="J168" i="1"/>
  <c r="G167" i="1"/>
  <c r="F169" i="1"/>
  <c r="I169" i="1"/>
  <c r="J169" i="1"/>
  <c r="G168" i="1"/>
  <c r="F170" i="1"/>
  <c r="I170" i="1"/>
  <c r="J170" i="1"/>
  <c r="G169" i="1"/>
  <c r="F171" i="1"/>
  <c r="I171" i="1"/>
  <c r="J171" i="1"/>
  <c r="G170" i="1"/>
  <c r="F172" i="1"/>
  <c r="I172" i="1"/>
  <c r="J172" i="1"/>
  <c r="G171" i="1"/>
  <c r="F173" i="1"/>
  <c r="I173" i="1"/>
  <c r="J173" i="1"/>
  <c r="G172" i="1"/>
  <c r="F174" i="1"/>
  <c r="I174" i="1"/>
  <c r="J174" i="1"/>
  <c r="G173" i="1"/>
  <c r="F175" i="1"/>
  <c r="I175" i="1"/>
  <c r="J175" i="1"/>
  <c r="G174" i="1"/>
  <c r="F176" i="1"/>
  <c r="I176" i="1"/>
  <c r="J176" i="1"/>
  <c r="G175" i="1"/>
  <c r="F177" i="1"/>
  <c r="I177" i="1"/>
  <c r="J177" i="1"/>
  <c r="G176" i="1"/>
  <c r="F178" i="1"/>
  <c r="I178" i="1"/>
  <c r="J178" i="1"/>
  <c r="G177" i="1"/>
  <c r="F179" i="1"/>
  <c r="I179" i="1"/>
  <c r="J179" i="1"/>
  <c r="G178" i="1"/>
  <c r="F180" i="1"/>
  <c r="I180" i="1"/>
  <c r="J180" i="1"/>
  <c r="G179" i="1"/>
  <c r="F181" i="1"/>
  <c r="I181" i="1"/>
  <c r="J181" i="1"/>
  <c r="G180" i="1"/>
  <c r="F182" i="1"/>
  <c r="I182" i="1"/>
  <c r="J182" i="1"/>
  <c r="G181" i="1"/>
  <c r="F183" i="1"/>
  <c r="I183" i="1"/>
  <c r="J183" i="1"/>
  <c r="G182" i="1"/>
  <c r="F184" i="1"/>
  <c r="I184" i="1"/>
  <c r="J184" i="1"/>
  <c r="G183" i="1"/>
  <c r="F185" i="1"/>
  <c r="I185" i="1"/>
  <c r="J185" i="1"/>
  <c r="G184" i="1"/>
  <c r="F186" i="1"/>
  <c r="I186" i="1"/>
  <c r="J186" i="1"/>
  <c r="G185" i="1"/>
  <c r="F187" i="1"/>
  <c r="I187" i="1"/>
  <c r="J187" i="1"/>
  <c r="G186" i="1"/>
  <c r="F188" i="1"/>
  <c r="I188" i="1"/>
  <c r="J188" i="1"/>
  <c r="G187" i="1"/>
  <c r="F189" i="1"/>
  <c r="I189" i="1"/>
  <c r="J189" i="1"/>
  <c r="G188" i="1"/>
  <c r="F190" i="1"/>
  <c r="I190" i="1"/>
  <c r="J190" i="1"/>
  <c r="G189" i="1"/>
  <c r="F191" i="1"/>
  <c r="I191" i="1"/>
  <c r="J191" i="1"/>
  <c r="G190" i="1"/>
  <c r="F192" i="1"/>
  <c r="I192" i="1"/>
  <c r="J192" i="1"/>
  <c r="G191" i="1"/>
  <c r="F193" i="1"/>
  <c r="I193" i="1"/>
  <c r="J193" i="1"/>
  <c r="G192" i="1"/>
  <c r="F194" i="1"/>
  <c r="I194" i="1"/>
  <c r="J194" i="1"/>
  <c r="G193" i="1"/>
  <c r="F195" i="1"/>
  <c r="I195" i="1"/>
  <c r="J195" i="1"/>
  <c r="G194" i="1"/>
  <c r="F196" i="1"/>
  <c r="I196" i="1"/>
  <c r="J196" i="1"/>
  <c r="G195" i="1"/>
  <c r="F197" i="1"/>
  <c r="I197" i="1"/>
  <c r="J197" i="1"/>
  <c r="G196" i="1"/>
  <c r="F198" i="1"/>
  <c r="I198" i="1"/>
  <c r="J198" i="1"/>
  <c r="G197" i="1"/>
  <c r="F199" i="1"/>
  <c r="I199" i="1"/>
  <c r="J199" i="1"/>
  <c r="G198" i="1"/>
  <c r="F200" i="1"/>
  <c r="I200" i="1"/>
  <c r="J200" i="1"/>
  <c r="G199" i="1"/>
  <c r="F201" i="1"/>
  <c r="I201" i="1"/>
  <c r="J201" i="1"/>
  <c r="G200" i="1"/>
  <c r="F202" i="1"/>
  <c r="I202" i="1"/>
  <c r="J202" i="1"/>
  <c r="G201" i="1"/>
  <c r="F203" i="1"/>
  <c r="I203" i="1"/>
  <c r="J203" i="1"/>
  <c r="G202" i="1"/>
  <c r="F204" i="1"/>
  <c r="I204" i="1"/>
  <c r="J204" i="1"/>
  <c r="G203" i="1"/>
  <c r="F205" i="1"/>
  <c r="I205" i="1"/>
  <c r="J205" i="1"/>
  <c r="G204" i="1"/>
  <c r="F206" i="1"/>
  <c r="I206" i="1"/>
  <c r="J206" i="1"/>
  <c r="G205" i="1"/>
  <c r="F207" i="1"/>
  <c r="I207" i="1"/>
  <c r="J207" i="1"/>
  <c r="G206" i="1"/>
  <c r="F208" i="1"/>
  <c r="I208" i="1"/>
  <c r="J208" i="1"/>
  <c r="G207" i="1"/>
  <c r="F209" i="1"/>
  <c r="I209" i="1"/>
  <c r="J209" i="1"/>
  <c r="G208" i="1"/>
  <c r="F210" i="1"/>
  <c r="I210" i="1"/>
  <c r="J210" i="1"/>
  <c r="G209" i="1"/>
  <c r="F211" i="1"/>
  <c r="I211" i="1"/>
  <c r="J211" i="1"/>
  <c r="G210" i="1"/>
  <c r="F212" i="1"/>
  <c r="I212" i="1"/>
  <c r="J212" i="1"/>
  <c r="G211" i="1"/>
  <c r="F213" i="1"/>
  <c r="I213" i="1"/>
  <c r="J213" i="1"/>
  <c r="G212" i="1"/>
  <c r="F214" i="1"/>
  <c r="I214" i="1"/>
  <c r="J214" i="1"/>
  <c r="G213" i="1"/>
  <c r="F215" i="1"/>
  <c r="I215" i="1"/>
  <c r="J215" i="1"/>
  <c r="G214" i="1"/>
  <c r="F216" i="1"/>
  <c r="I216" i="1"/>
  <c r="J216" i="1"/>
  <c r="G215" i="1"/>
  <c r="F217" i="1"/>
  <c r="I217" i="1"/>
  <c r="J217" i="1"/>
  <c r="G216" i="1"/>
  <c r="F218" i="1"/>
  <c r="I218" i="1"/>
  <c r="J218" i="1"/>
  <c r="G217" i="1"/>
  <c r="F219" i="1"/>
  <c r="I219" i="1"/>
  <c r="J219" i="1"/>
  <c r="G218" i="1"/>
  <c r="F220" i="1"/>
  <c r="I220" i="1"/>
  <c r="J220" i="1"/>
  <c r="G219" i="1"/>
  <c r="F221" i="1"/>
  <c r="I221" i="1"/>
  <c r="J221" i="1"/>
  <c r="G220" i="1"/>
  <c r="F222" i="1"/>
  <c r="I222" i="1"/>
  <c r="J222" i="1"/>
  <c r="G221" i="1"/>
  <c r="F223" i="1"/>
  <c r="I223" i="1"/>
  <c r="J223" i="1"/>
  <c r="G222" i="1"/>
  <c r="F224" i="1"/>
  <c r="I224" i="1"/>
  <c r="J224" i="1"/>
  <c r="G223" i="1"/>
  <c r="F225" i="1"/>
  <c r="I225" i="1"/>
  <c r="J225" i="1"/>
  <c r="G224" i="1"/>
  <c r="F226" i="1"/>
  <c r="I226" i="1"/>
  <c r="J226" i="1"/>
  <c r="G225" i="1"/>
  <c r="F227" i="1"/>
  <c r="I227" i="1"/>
  <c r="J227" i="1"/>
  <c r="G226" i="1"/>
  <c r="F228" i="1"/>
  <c r="I228" i="1"/>
  <c r="J228" i="1"/>
  <c r="G227" i="1"/>
  <c r="F229" i="1"/>
  <c r="I229" i="1"/>
  <c r="J229" i="1"/>
  <c r="G228" i="1"/>
  <c r="F230" i="1"/>
  <c r="I230" i="1"/>
  <c r="J230" i="1"/>
  <c r="G229" i="1"/>
  <c r="F231" i="1"/>
  <c r="I231" i="1"/>
  <c r="J231" i="1"/>
  <c r="G230" i="1"/>
  <c r="F232" i="1"/>
  <c r="I232" i="1"/>
  <c r="J232" i="1"/>
  <c r="G231" i="1"/>
  <c r="F233" i="1"/>
  <c r="I233" i="1"/>
  <c r="J233" i="1"/>
  <c r="G232" i="1"/>
  <c r="F234" i="1"/>
  <c r="I234" i="1"/>
  <c r="J234" i="1"/>
  <c r="G233" i="1"/>
  <c r="F235" i="1"/>
  <c r="I235" i="1"/>
  <c r="J235" i="1"/>
  <c r="G234" i="1"/>
  <c r="F236" i="1"/>
  <c r="I236" i="1"/>
  <c r="J236" i="1"/>
  <c r="G235" i="1"/>
  <c r="F237" i="1"/>
  <c r="I237" i="1"/>
  <c r="J237" i="1"/>
  <c r="G236" i="1"/>
  <c r="F238" i="1"/>
  <c r="I238" i="1"/>
  <c r="J238" i="1"/>
  <c r="G237" i="1"/>
  <c r="F239" i="1"/>
  <c r="I239" i="1"/>
  <c r="J239" i="1"/>
  <c r="G238" i="1"/>
  <c r="F240" i="1"/>
  <c r="I240" i="1"/>
  <c r="J240" i="1"/>
  <c r="G239" i="1"/>
  <c r="F241" i="1"/>
  <c r="I241" i="1"/>
  <c r="J241" i="1"/>
  <c r="G240" i="1"/>
  <c r="F242" i="1"/>
  <c r="I242" i="1"/>
  <c r="J242" i="1"/>
  <c r="G241" i="1"/>
  <c r="F243" i="1"/>
  <c r="I243" i="1"/>
  <c r="J243" i="1"/>
  <c r="G242" i="1"/>
  <c r="F244" i="1"/>
  <c r="I244" i="1"/>
  <c r="J244" i="1"/>
  <c r="G243" i="1"/>
  <c r="F245" i="1"/>
  <c r="I245" i="1"/>
  <c r="J245" i="1"/>
  <c r="G244" i="1"/>
  <c r="F246" i="1"/>
  <c r="I246" i="1"/>
  <c r="J246" i="1"/>
  <c r="G245" i="1"/>
  <c r="F247" i="1"/>
  <c r="I247" i="1"/>
  <c r="J247" i="1"/>
  <c r="G246" i="1"/>
  <c r="F248" i="1"/>
  <c r="I248" i="1"/>
  <c r="J248" i="1"/>
  <c r="G247" i="1"/>
  <c r="F249" i="1"/>
  <c r="I249" i="1"/>
  <c r="J249" i="1"/>
  <c r="G248" i="1"/>
  <c r="F250" i="1"/>
  <c r="I250" i="1"/>
  <c r="J250" i="1"/>
  <c r="G249" i="1"/>
  <c r="F251" i="1"/>
  <c r="I251" i="1"/>
  <c r="J251" i="1"/>
  <c r="G250" i="1"/>
  <c r="F252" i="1"/>
  <c r="I252" i="1"/>
  <c r="J252" i="1"/>
  <c r="G251" i="1"/>
  <c r="F253" i="1"/>
  <c r="I253" i="1"/>
  <c r="J253" i="1"/>
  <c r="G252" i="1"/>
  <c r="F254" i="1"/>
  <c r="I254" i="1"/>
  <c r="J254" i="1"/>
  <c r="G253" i="1"/>
  <c r="F255" i="1"/>
  <c r="I255" i="1"/>
  <c r="J255" i="1"/>
  <c r="G254" i="1"/>
  <c r="F256" i="1"/>
  <c r="I256" i="1"/>
  <c r="J256" i="1"/>
  <c r="G255" i="1"/>
  <c r="F257" i="1"/>
  <c r="I257" i="1"/>
  <c r="J257" i="1"/>
  <c r="G256" i="1"/>
  <c r="F258" i="1"/>
  <c r="I258" i="1"/>
  <c r="J258" i="1"/>
  <c r="G257" i="1"/>
  <c r="F259" i="1"/>
  <c r="I259" i="1"/>
  <c r="J259" i="1"/>
  <c r="G258" i="1"/>
  <c r="F260" i="1"/>
  <c r="I260" i="1"/>
  <c r="J260" i="1"/>
  <c r="G259" i="1"/>
  <c r="F261" i="1"/>
  <c r="I261" i="1"/>
  <c r="J261" i="1"/>
  <c r="G260" i="1"/>
  <c r="F262" i="1"/>
  <c r="I262" i="1"/>
  <c r="J262" i="1"/>
  <c r="G261" i="1"/>
  <c r="F263" i="1"/>
  <c r="I263" i="1"/>
  <c r="J263" i="1"/>
  <c r="G262" i="1"/>
  <c r="F264" i="1"/>
  <c r="I264" i="1"/>
  <c r="J264" i="1"/>
  <c r="G263" i="1"/>
  <c r="F265" i="1"/>
  <c r="I265" i="1"/>
  <c r="J265" i="1"/>
  <c r="G264" i="1"/>
  <c r="F266" i="1"/>
  <c r="I266" i="1"/>
  <c r="J266" i="1"/>
  <c r="G265" i="1"/>
  <c r="F267" i="1"/>
  <c r="I267" i="1"/>
  <c r="J267" i="1"/>
  <c r="G266" i="1"/>
  <c r="F268" i="1"/>
  <c r="I268" i="1"/>
  <c r="J268" i="1"/>
  <c r="G267" i="1"/>
  <c r="F269" i="1"/>
  <c r="I269" i="1"/>
  <c r="J269" i="1"/>
  <c r="G268" i="1"/>
  <c r="F270" i="1"/>
  <c r="I270" i="1"/>
  <c r="J270" i="1"/>
  <c r="G269" i="1"/>
  <c r="F271" i="1"/>
  <c r="I271" i="1"/>
  <c r="J271" i="1"/>
  <c r="G270" i="1"/>
  <c r="F272" i="1"/>
  <c r="I272" i="1"/>
  <c r="J272" i="1"/>
  <c r="G271" i="1"/>
  <c r="F273" i="1"/>
  <c r="I273" i="1"/>
  <c r="J273" i="1"/>
  <c r="G272" i="1"/>
  <c r="F274" i="1"/>
  <c r="I274" i="1"/>
  <c r="J274" i="1"/>
  <c r="G273" i="1"/>
  <c r="F275" i="1"/>
  <c r="I275" i="1"/>
  <c r="J275" i="1"/>
  <c r="G274" i="1"/>
  <c r="F276" i="1"/>
  <c r="I276" i="1"/>
  <c r="J276" i="1"/>
  <c r="G275" i="1"/>
  <c r="F277" i="1"/>
  <c r="I277" i="1"/>
  <c r="J277" i="1"/>
  <c r="G276" i="1"/>
  <c r="F278" i="1"/>
  <c r="I278" i="1"/>
  <c r="J278" i="1"/>
  <c r="G277" i="1"/>
  <c r="F279" i="1"/>
  <c r="I279" i="1"/>
  <c r="J279" i="1"/>
  <c r="G278" i="1"/>
  <c r="F280" i="1"/>
  <c r="I280" i="1"/>
  <c r="J280" i="1"/>
  <c r="G279" i="1"/>
  <c r="F281" i="1"/>
  <c r="I281" i="1"/>
  <c r="J281" i="1"/>
  <c r="G280" i="1"/>
  <c r="F282" i="1"/>
  <c r="I282" i="1"/>
  <c r="J282" i="1"/>
  <c r="G281" i="1"/>
  <c r="F283" i="1"/>
  <c r="I283" i="1"/>
  <c r="J283" i="1"/>
  <c r="G282" i="1"/>
  <c r="F284" i="1"/>
  <c r="I284" i="1"/>
  <c r="J284" i="1"/>
  <c r="G283" i="1"/>
  <c r="F285" i="1"/>
  <c r="I285" i="1"/>
  <c r="J285" i="1"/>
  <c r="G284" i="1"/>
  <c r="F286" i="1"/>
  <c r="I286" i="1"/>
  <c r="J286" i="1"/>
  <c r="G285" i="1"/>
  <c r="F287" i="1"/>
  <c r="I287" i="1"/>
  <c r="J287" i="1"/>
  <c r="G286" i="1"/>
  <c r="F288" i="1"/>
  <c r="I288" i="1"/>
  <c r="J288" i="1"/>
  <c r="G287" i="1"/>
  <c r="F289" i="1"/>
  <c r="I289" i="1"/>
  <c r="J289" i="1"/>
  <c r="G288" i="1"/>
  <c r="F290" i="1"/>
  <c r="I290" i="1"/>
  <c r="J290" i="1"/>
  <c r="G289" i="1"/>
  <c r="F291" i="1"/>
  <c r="I291" i="1"/>
  <c r="J291" i="1"/>
  <c r="G290" i="1"/>
  <c r="F292" i="1"/>
  <c r="I292" i="1"/>
  <c r="J292" i="1"/>
  <c r="G291" i="1"/>
  <c r="F293" i="1"/>
  <c r="I293" i="1"/>
  <c r="J293" i="1"/>
  <c r="G292" i="1"/>
  <c r="F294" i="1"/>
  <c r="I294" i="1"/>
  <c r="J294" i="1"/>
  <c r="G293" i="1"/>
  <c r="F295" i="1"/>
  <c r="I295" i="1"/>
  <c r="J295" i="1"/>
  <c r="G294" i="1"/>
  <c r="F296" i="1"/>
  <c r="I296" i="1"/>
  <c r="J296" i="1"/>
  <c r="G295" i="1"/>
  <c r="F297" i="1"/>
  <c r="I297" i="1"/>
  <c r="J297" i="1"/>
  <c r="G296" i="1"/>
  <c r="F298" i="1"/>
  <c r="I298" i="1"/>
  <c r="J298" i="1"/>
  <c r="G297" i="1"/>
  <c r="F299" i="1"/>
  <c r="I299" i="1"/>
  <c r="J299" i="1"/>
  <c r="G298" i="1"/>
  <c r="F300" i="1"/>
  <c r="I300" i="1"/>
  <c r="J300" i="1"/>
  <c r="G299" i="1"/>
  <c r="F301" i="1"/>
  <c r="I301" i="1"/>
  <c r="J301" i="1"/>
  <c r="G300" i="1"/>
  <c r="F302" i="1"/>
  <c r="I302" i="1"/>
  <c r="J302" i="1"/>
  <c r="G301" i="1"/>
  <c r="F303" i="1"/>
  <c r="I303" i="1"/>
  <c r="J303" i="1"/>
  <c r="G302" i="1"/>
  <c r="F304" i="1"/>
  <c r="I304" i="1"/>
  <c r="J304" i="1"/>
  <c r="G303" i="1"/>
  <c r="F305" i="1"/>
  <c r="I305" i="1"/>
  <c r="J305" i="1"/>
  <c r="G304" i="1"/>
  <c r="F306" i="1"/>
  <c r="I306" i="1"/>
  <c r="J306" i="1"/>
  <c r="G305" i="1"/>
  <c r="F307" i="1"/>
  <c r="I307" i="1"/>
  <c r="J307" i="1"/>
  <c r="G306" i="1"/>
  <c r="F308" i="1"/>
  <c r="I308" i="1"/>
  <c r="J308" i="1"/>
  <c r="G307" i="1"/>
  <c r="F309" i="1"/>
  <c r="I309" i="1"/>
  <c r="J309" i="1"/>
  <c r="G308" i="1"/>
  <c r="F310" i="1"/>
  <c r="I310" i="1"/>
  <c r="J310" i="1"/>
  <c r="G309" i="1"/>
  <c r="F311" i="1"/>
  <c r="I311" i="1"/>
  <c r="J311" i="1"/>
  <c r="G310" i="1"/>
  <c r="F312" i="1"/>
  <c r="I312" i="1"/>
  <c r="J312" i="1"/>
  <c r="G311" i="1"/>
  <c r="F313" i="1"/>
  <c r="I313" i="1"/>
  <c r="J313" i="1"/>
  <c r="G312" i="1"/>
  <c r="F314" i="1"/>
  <c r="I314" i="1"/>
  <c r="J314" i="1"/>
  <c r="G313" i="1"/>
  <c r="F315" i="1"/>
  <c r="I315" i="1"/>
  <c r="J315" i="1"/>
  <c r="G314" i="1"/>
  <c r="F316" i="1"/>
  <c r="I316" i="1"/>
  <c r="J316" i="1"/>
  <c r="G315" i="1"/>
  <c r="F317" i="1"/>
  <c r="I317" i="1"/>
  <c r="J317" i="1"/>
  <c r="G316" i="1"/>
  <c r="F318" i="1"/>
  <c r="I318" i="1"/>
  <c r="J318" i="1"/>
  <c r="G317" i="1"/>
  <c r="F319" i="1"/>
  <c r="I319" i="1"/>
  <c r="J319" i="1"/>
  <c r="G318" i="1"/>
  <c r="F320" i="1"/>
  <c r="I320" i="1"/>
  <c r="J320" i="1"/>
  <c r="G319" i="1"/>
  <c r="F321" i="1"/>
  <c r="I321" i="1"/>
  <c r="J321" i="1"/>
  <c r="G320" i="1"/>
  <c r="F322" i="1"/>
  <c r="I322" i="1"/>
  <c r="J322" i="1"/>
  <c r="G321" i="1"/>
  <c r="F323" i="1"/>
  <c r="I323" i="1"/>
  <c r="J323" i="1"/>
  <c r="G322" i="1"/>
  <c r="F324" i="1"/>
  <c r="I324" i="1"/>
  <c r="J324" i="1"/>
  <c r="G323" i="1"/>
  <c r="F325" i="1"/>
  <c r="I325" i="1"/>
  <c r="J325" i="1"/>
  <c r="G324" i="1"/>
  <c r="F326" i="1"/>
  <c r="I326" i="1"/>
  <c r="J326" i="1"/>
  <c r="G325" i="1"/>
  <c r="F327" i="1"/>
  <c r="I327" i="1"/>
  <c r="G326" i="1"/>
  <c r="K2" i="1"/>
  <c r="J327" i="1"/>
  <c r="G327" i="1"/>
</calcChain>
</file>

<file path=xl/sharedStrings.xml><?xml version="1.0" encoding="utf-8"?>
<sst xmlns="http://schemas.openxmlformats.org/spreadsheetml/2006/main" count="342" uniqueCount="342">
  <si>
    <t xml:space="preserve">Preço médio - atacado - ovo extra tipo 1 - 30 dúzias - PR - R$ - Secretaria da Agricultura e do Abastecimento do Estado do Paraná, Departamento de Economia Rural (Seab-PR) - DERAL12_ATOVE12 - </t>
  </si>
  <si>
    <t xml:space="preserve">IPCA - geral - taxa de variação - (% a.m.) - Instituto Brasileiro de Geografia e Estatística, Sistema Nacional de Índices de Preços ao Consumidor (IBGE/SNIPC) - PRECOS12_IPCAG12 - </t>
  </si>
  <si>
    <t>1994.12</t>
  </si>
  <si>
    <t>1995.01</t>
  </si>
  <si>
    <t>1995.02</t>
  </si>
  <si>
    <t>1995.03</t>
  </si>
  <si>
    <t>1995.04</t>
  </si>
  <si>
    <t>1995.05</t>
  </si>
  <si>
    <t>1995.06</t>
  </si>
  <si>
    <t>1995.07</t>
  </si>
  <si>
    <t>1995.08</t>
  </si>
  <si>
    <t>1995.09</t>
  </si>
  <si>
    <t>1995.10</t>
  </si>
  <si>
    <t>1995.11</t>
  </si>
  <si>
    <t>1995.12</t>
  </si>
  <si>
    <t>1996.01</t>
  </si>
  <si>
    <t>1996.02</t>
  </si>
  <si>
    <t>1996.03</t>
  </si>
  <si>
    <t>1996.04</t>
  </si>
  <si>
    <t>1996.05</t>
  </si>
  <si>
    <t>1996.06</t>
  </si>
  <si>
    <t>1996.07</t>
  </si>
  <si>
    <t>1996.08</t>
  </si>
  <si>
    <t>1996.09</t>
  </si>
  <si>
    <t>1996.10</t>
  </si>
  <si>
    <t>1996.11</t>
  </si>
  <si>
    <t>1996.12</t>
  </si>
  <si>
    <t>1997.01</t>
  </si>
  <si>
    <t>1997.02</t>
  </si>
  <si>
    <t>1997.03</t>
  </si>
  <si>
    <t>1997.04</t>
  </si>
  <si>
    <t>1997.05</t>
  </si>
  <si>
    <t>1997.06</t>
  </si>
  <si>
    <t>1997.07</t>
  </si>
  <si>
    <t>1997.08</t>
  </si>
  <si>
    <t>1997.09</t>
  </si>
  <si>
    <t>1997.10</t>
  </si>
  <si>
    <t>1997.11</t>
  </si>
  <si>
    <t>1997.12</t>
  </si>
  <si>
    <t>1998.01</t>
  </si>
  <si>
    <t>1998.02</t>
  </si>
  <si>
    <t>1998.03</t>
  </si>
  <si>
    <t>1998.04</t>
  </si>
  <si>
    <t>1998.05</t>
  </si>
  <si>
    <t>1998.06</t>
  </si>
  <si>
    <t>1998.07</t>
  </si>
  <si>
    <t>1998.08</t>
  </si>
  <si>
    <t>1998.09</t>
  </si>
  <si>
    <t>1998.10</t>
  </si>
  <si>
    <t>1998.11</t>
  </si>
  <si>
    <t>1998.12</t>
  </si>
  <si>
    <t>1999.01</t>
  </si>
  <si>
    <t>1999.02</t>
  </si>
  <si>
    <t>1999.03</t>
  </si>
  <si>
    <t>1999.04</t>
  </si>
  <si>
    <t>1999.05</t>
  </si>
  <si>
    <t>1999.06</t>
  </si>
  <si>
    <t>1999.07</t>
  </si>
  <si>
    <t>1999.08</t>
  </si>
  <si>
    <t>1999.09</t>
  </si>
  <si>
    <t>1999.10</t>
  </si>
  <si>
    <t>1999.11</t>
  </si>
  <si>
    <t>1999.12</t>
  </si>
  <si>
    <t>2000.01</t>
  </si>
  <si>
    <t>2000.02</t>
  </si>
  <si>
    <t>2000.03</t>
  </si>
  <si>
    <t>2000.04</t>
  </si>
  <si>
    <t>2000.05</t>
  </si>
  <si>
    <t>2000.06</t>
  </si>
  <si>
    <t>2000.07</t>
  </si>
  <si>
    <t>2000.08</t>
  </si>
  <si>
    <t>2000.09</t>
  </si>
  <si>
    <t>2000.10</t>
  </si>
  <si>
    <t>2000.11</t>
  </si>
  <si>
    <t>2000.12</t>
  </si>
  <si>
    <t>2001.01</t>
  </si>
  <si>
    <t>2001.02</t>
  </si>
  <si>
    <t>2001.03</t>
  </si>
  <si>
    <t>2001.04</t>
  </si>
  <si>
    <t>2001.05</t>
  </si>
  <si>
    <t>2001.06</t>
  </si>
  <si>
    <t>2001.07</t>
  </si>
  <si>
    <t>2001.08</t>
  </si>
  <si>
    <t>2001.09</t>
  </si>
  <si>
    <t>2001.10</t>
  </si>
  <si>
    <t>2001.11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</si>
  <si>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</si>
  <si>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</si>
  <si>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</si>
  <si>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</si>
  <si>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</si>
  <si>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</si>
  <si>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</si>
  <si>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</si>
  <si>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</si>
  <si>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</si>
  <si>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</si>
  <si>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</si>
  <si>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</si>
  <si>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</si>
  <si>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</si>
  <si>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</si>
  <si>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</si>
  <si>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</si>
  <si>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</si>
  <si>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</si>
  <si>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</si>
  <si>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</si>
  <si>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</si>
  <si>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</si>
  <si>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</si>
  <si>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</si>
  <si>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</si>
  <si>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</si>
  <si>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</si>
  <si>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</si>
  <si>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</si>
  <si>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</si>
  <si>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</si>
  <si>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</si>
  <si>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</si>
  <si>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</si>
  <si>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</si>
  <si>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2005.01</t>
  </si>
  <si>
    <t>2005.02</t>
  </si>
  <si>
    <t>2005.03</t>
  </si>
  <si>
    <t>2005.04</t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</si>
  <si>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</si>
  <si>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</si>
  <si>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</si>
  <si>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</si>
  <si>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</si>
  <si>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</si>
  <si>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</si>
  <si>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</si>
  <si>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</si>
  <si>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</si>
  <si>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</si>
  <si>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</si>
  <si>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</si>
  <si>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</si>
  <si>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2006.07</t>
  </si>
  <si>
    <t>2006.08</t>
  </si>
  <si>
    <t>2006.09</t>
  </si>
  <si>
    <t>2006.10</t>
  </si>
  <si>
    <t>2006.11</t>
  </si>
  <si>
    <t>2006.12</t>
  </si>
  <si>
    <t>2007.01</t>
  </si>
  <si>
    <t>2007.02</t>
  </si>
  <si>
    <t>2007.03</t>
  </si>
  <si>
    <t>2007.04</t>
  </si>
  <si>
    <t>2007.05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</si>
  <si>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</si>
  <si>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</si>
  <si>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</si>
  <si>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</si>
  <si>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</si>
  <si>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</si>
  <si>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</si>
  <si>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</si>
  <si>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</si>
  <si>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</si>
  <si>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</si>
  <si>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</si>
  <si>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</si>
  <si>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2008.07</t>
  </si>
  <si>
    <t>2008.08</t>
  </si>
  <si>
    <t>2008.09</t>
  </si>
  <si>
    <t>2008.10</t>
  </si>
  <si>
    <t>2008.11</t>
  </si>
  <si>
    <t>2008.12</t>
  </si>
  <si>
    <t>2009.01</t>
  </si>
  <si>
    <t>2009.02</t>
  </si>
  <si>
    <t>2009.03</t>
  </si>
  <si>
    <t>2009.04</t>
  </si>
  <si>
    <t>2009.05</t>
  </si>
  <si>
    <t>2009.06</t>
  </si>
  <si>
    <t>2009.07</t>
  </si>
  <si>
    <t>2009.08</t>
  </si>
  <si>
    <t>2009.09</t>
  </si>
  <si>
    <t>2009.10</t>
  </si>
  <si>
    <t>2009.11</t>
  </si>
  <si>
    <t>2009.12</t>
  </si>
  <si>
    <t>2010.01</t>
  </si>
  <si>
    <t>2010.02</t>
  </si>
  <si>
    <t>2010.03</t>
  </si>
  <si>
    <t>2010.04</t>
  </si>
  <si>
    <t>2010.05</t>
  </si>
  <si>
    <t>2010.06</t>
  </si>
  <si>
    <t>2010.07</t>
  </si>
  <si>
    <t>2010.08</t>
  </si>
  <si>
    <t>2010.09</t>
  </si>
  <si>
    <t>2010.10</t>
  </si>
  <si>
    <t>2010.11</t>
  </si>
  <si>
    <t>2010.12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</si>
  <si>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</si>
  <si>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</si>
  <si>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</si>
  <si>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</si>
  <si>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</si>
  <si>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</si>
  <si>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</si>
  <si>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</si>
  <si>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</si>
  <si>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</si>
  <si>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</si>
  <si>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</si>
  <si>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</si>
  <si>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</si>
  <si>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</si>
  <si>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</si>
  <si>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</si>
  <si>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</si>
  <si>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</si>
  <si>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</si>
  <si>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</si>
  <si>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</si>
  <si>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</si>
  <si>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</si>
  <si>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</si>
  <si>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</si>
  <si>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</si>
  <si>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</si>
  <si>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</si>
  <si>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</si>
  <si>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</si>
  <si>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</si>
  <si>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</si>
  <si>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</si>
  <si>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</si>
  <si>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</si>
  <si>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</si>
  <si>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</si>
  <si>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</si>
  <si>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</si>
  <si>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</si>
  <si>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</si>
  <si>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</si>
  <si>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</si>
  <si>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</si>
  <si>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</si>
  <si>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</si>
  <si>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</si>
  <si>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</si>
  <si>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</si>
  <si>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</si>
  <si>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</si>
  <si>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</si>
  <si>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</si>
  <si>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</si>
  <si>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</si>
  <si>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</si>
  <si>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</si>
  <si>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</si>
  <si>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</si>
  <si>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</si>
  <si>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</si>
  <si>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</si>
  <si>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</si>
  <si>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</si>
  <si>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</si>
  <si>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</si>
  <si>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</si>
  <si>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</si>
  <si>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</si>
  <si>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</si>
  <si>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</si>
  <si>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</si>
  <si>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</si>
  <si>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</si>
  <si>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</si>
  <si>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</si>
  <si>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</si>
  <si>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</si>
  <si>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</si>
  <si>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</si>
  <si>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</si>
  <si>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</si>
  <si>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</si>
  <si>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</si>
  <si>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</si>
  <si>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</si>
  <si>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</si>
  <si>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</si>
  <si>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</si>
  <si>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</si>
  <si>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</si>
  <si>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</si>
  <si>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</si>
  <si>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</si>
  <si>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</si>
  <si>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</si>
  <si>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</si>
  <si>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</si>
  <si>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</si>
  <si>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</si>
  <si>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</si>
  <si>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</si>
  <si>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</si>
  <si>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</si>
  <si>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</si>
  <si>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</si>
  <si>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</si>
  <si>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</si>
  <si>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</si>
  <si>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</si>
  <si>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</si>
  <si>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</si>
  <si>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</si>
  <si>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</si>
  <si>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</si>
  <si>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</si>
  <si>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</si>
  <si>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</si>
  <si>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</si>
  <si>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2021.01</t>
  </si>
  <si>
    <t>2021.02</t>
  </si>
  <si>
    <t>2021.03</t>
  </si>
  <si>
    <t>2021.04</t>
  </si>
  <si>
    <t>2021.05</t>
  </si>
  <si>
    <t>2021.06</t>
  </si>
  <si>
    <t>2021.07</t>
  </si>
  <si>
    <t>2021.08</t>
  </si>
  <si>
    <t>2021.09</t>
  </si>
  <si>
    <t>2021.10</t>
  </si>
  <si>
    <t>2021.11</t>
  </si>
  <si>
    <t>2021.12</t>
  </si>
  <si>
    <t>2022.01</t>
  </si>
  <si>
    <t>Séries</t>
  </si>
  <si>
    <t>Comentários</t>
  </si>
  <si>
    <t>Os preços das vendas no atacado derivam de um levantamento dos preços pagos pelos varejistas ou industriais junto aos atacadistas, cerealistas, cooperativas e distribuidoras, ponderado pela comercialização regional. Os preços são calculados com base na média mensal paranaense nos últimos 12 meses e médias anuais, ambas médias simples. Nota: O Departamento de Economia Rural (Deral), integra a Secretaria de Estado da Agricultura e do Abastecimento (Seab) e é responsável, dentre outras atividades, pela geração de dados, análise e acompanhamento do desenvolvimento de diversas cadeias da produção rural e agrícola de importância para o estado do Paraná, os quais dão suporte à propostas de políticas agrícolas. Mais Informações: &lt;a href="../doc/Departamento de Economia Rural Deral.pdf"&gt;Departamento de Economia Rural - Deral&lt;/a&gt;</t>
  </si>
  <si>
    <t>O Índice Nacional de Preços ao Consumidor Amplo (IPCA) mede a inflação de um conjunto de bens e serviços comercializados no varejo, referentes ao consumo pessoal das famílias, cujo rendimento varia entre 1 e 40 salários mínimos, visando uma cobertura de 90 % das famílias pertencentes as áreas urbanas de abrangência do Sistema Nacional de Índices de Preços ao Consumidor (SNIPC), qualquer que seja a fonte de rendimentos. É calculado a partir dos resultados dos índices regionais, utilizando-se a média aritmética ponderada e cuja a variável de ponderação é o Rendimento Familiar Monetário Disponível, tendo como fonte de informação a Pesquisa de Orçamentos Familiares - POF. O IPCA tem sido utilizado pelo Banco Central do Brasil como principal parâmetro de monitoramento do sistema de metas de inflação desde a implementação do sistema no ano de 1999. Nota: O índice de agosto de 1991, excepcionalmente, foi calculado pelo IBGE como média geométrica dos valores observados em julho e setembro. Por isso, as taxas de variação apresentadas para agosto e setembro de 1991 são iguais. Mais informações: &lt;a href="../doc/para compreender o inpc.pdf"&gt;Para compreender o INPC &lt;/a&gt;;  &lt;a href="../doc/INDICADORES IBGE ipca-inpc_201709caderno (002).pdf"&gt;Indicadores IBGE &lt;/a&gt;; &lt;a href="../doc/SISTEMA NACIONAL DE INDICES DE PRECO AO CONSUMIDOR.pdf"&gt;Sistema Nacional de Índices de Preços ao Consumidor &lt;/a&gt; e "Contabilidade Social", Feijó &amp; Ramos, 4ª ed. Revisada e Ampliada.</t>
  </si>
  <si>
    <t>Ovos</t>
  </si>
  <si>
    <t>IPCA (%)</t>
  </si>
  <si>
    <t>Ovos (var%)</t>
  </si>
  <si>
    <t>Index IPCA</t>
  </si>
  <si>
    <t>Index IPCA(95-12)</t>
  </si>
  <si>
    <t xml:space="preserve">Var Ovos Total </t>
  </si>
  <si>
    <t>Ovos Preço Real</t>
  </si>
  <si>
    <t>Var Real Ovos</t>
  </si>
  <si>
    <t>Ovos Var Real Total</t>
  </si>
  <si>
    <t>Index Ovos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</si>
</sst>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00"/>
    <numFmt numFmtId="179" formatCode="0.0000"/>
    <numFmt numFmtId="180" formatCode="0.000"/>
  </numFmts>
  <fonts count="2" x14ac:knownFonts="1">
    <font>
      <sz val="10"/>
      <color indexed="8"/>
      <name val="Arial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2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1" fillId="0" borderId="0" xfId="0" applyFont="1"/>
    <xf numFmtId="179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2" fontId="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Séries!$C$1</c:f>
              <c:strCache>
                <c:ptCount val="1"/>
                <c:pt idx="0">
                  <c:v>Index Ovos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Séries!$A$2:$A$327</c:f>
              <c:strCache>
                <c:ptCount val="326"/>
                <c:pt idx="0">
                  <c:v>1994.12</c:v>
                </c:pt>
                <c:pt idx="1">
                  <c:v>1995.01</c:v>
                </c:pt>
                <c:pt idx="2">
                  <c:v>1995.02</c:v>
                </c:pt>
                <c:pt idx="3">
                  <c:v>1995.03</c:v>
                </c:pt>
                <c:pt idx="4">
                  <c:v>1995.04</c:v>
                </c:pt>
                <c:pt idx="5">
                  <c:v>1995.05</c:v>
                </c:pt>
                <c:pt idx="6">
                  <c:v>1995.06</c:v>
                </c:pt>
                <c:pt idx="7">
                  <c:v>1995.07</c:v>
                </c:pt>
                <c:pt idx="8">
                  <c:v>1995.08</c:v>
                </c:pt>
                <c:pt idx="9">
                  <c:v>1995.09</c:v>
                </c:pt>
                <c:pt idx="10">
                  <c:v>1995.10</c:v>
                </c:pt>
                <c:pt idx="11">
                  <c:v>1995.11</c:v>
                </c:pt>
                <c:pt idx="12">
                  <c:v>1995.12</c:v>
                </c:pt>
                <c:pt idx="13">
                  <c:v>1996.01</c:v>
                </c:pt>
                <c:pt idx="14">
                  <c:v>1996.02</c:v>
                </c:pt>
                <c:pt idx="15">
                  <c:v>1996.03</c:v>
                </c:pt>
                <c:pt idx="16">
                  <c:v>1996.04</c:v>
                </c:pt>
                <c:pt idx="17">
                  <c:v>1996.05</c:v>
                </c:pt>
                <c:pt idx="18">
                  <c:v>1996.06</c:v>
                </c:pt>
                <c:pt idx="19">
                  <c:v>1996.07</c:v>
                </c:pt>
                <c:pt idx="20">
                  <c:v>1996.08</c:v>
                </c:pt>
                <c:pt idx="21">
                  <c:v>1996.09</c:v>
                </c:pt>
                <c:pt idx="22">
                  <c:v>1996.10</c:v>
                </c:pt>
                <c:pt idx="23">
                  <c:v>1996.11</c:v>
                </c:pt>
                <c:pt idx="24">
                  <c:v>1996.12</c:v>
                </c:pt>
                <c:pt idx="25">
                  <c:v>1997.01</c:v>
                </c:pt>
                <c:pt idx="26">
                  <c:v>1997.02</c:v>
                </c:pt>
                <c:pt idx="27">
                  <c:v>1997.03</c:v>
                </c:pt>
                <c:pt idx="28">
                  <c:v>1997.04</c:v>
                </c:pt>
                <c:pt idx="29">
                  <c:v>1997.05</c:v>
                </c:pt>
                <c:pt idx="30">
                  <c:v>1997.06</c:v>
                </c:pt>
                <c:pt idx="31">
                  <c:v>1997.07</c:v>
                </c:pt>
                <c:pt idx="32">
                  <c:v>1997.08</c:v>
                </c:pt>
                <c:pt idx="33">
                  <c:v>1997.09</c:v>
                </c:pt>
                <c:pt idx="34">
                  <c:v>1997.10</c:v>
                </c:pt>
                <c:pt idx="35">
                  <c:v>1997.11</c:v>
                </c:pt>
                <c:pt idx="36">
                  <c:v>1997.12</c:v>
                </c:pt>
                <c:pt idx="37">
                  <c:v>1998.01</c:v>
                </c:pt>
                <c:pt idx="38">
                  <c:v>1998.02</c:v>
                </c:pt>
                <c:pt idx="39">
                  <c:v>1998.03</c:v>
                </c:pt>
                <c:pt idx="40">
                  <c:v>1998.04</c:v>
                </c:pt>
                <c:pt idx="41">
                  <c:v>1998.05</c:v>
                </c:pt>
                <c:pt idx="42">
                  <c:v>1998.06</c:v>
                </c:pt>
                <c:pt idx="43">
                  <c:v>1998.07</c:v>
                </c:pt>
                <c:pt idx="44">
                  <c:v>1998.08</c:v>
                </c:pt>
                <c:pt idx="45">
                  <c:v>1998.09</c:v>
                </c:pt>
                <c:pt idx="46">
                  <c:v>1998.10</c:v>
                </c:pt>
                <c:pt idx="47">
                  <c:v>1998.11</c:v>
                </c:pt>
                <c:pt idx="48">
                  <c:v>1998.12</c:v>
                </c:pt>
                <c:pt idx="49">
                  <c:v>1999.01</c:v>
                </c:pt>
                <c:pt idx="50">
                  <c:v>1999.02</c:v>
                </c:pt>
                <c:pt idx="51">
                  <c:v>1999.03</c:v>
                </c:pt>
                <c:pt idx="52">
                  <c:v>1999.04</c:v>
                </c:pt>
                <c:pt idx="53">
                  <c:v>1999.05</c:v>
                </c:pt>
                <c:pt idx="54">
                  <c:v>1999.06</c:v>
                </c:pt>
                <c:pt idx="55">
                  <c:v>1999.07</c:v>
                </c:pt>
                <c:pt idx="56">
                  <c:v>1999.08</c:v>
                </c:pt>
                <c:pt idx="57">
                  <c:v>1999.09</c:v>
                </c:pt>
                <c:pt idx="58">
                  <c:v>1999.10</c:v>
                </c:pt>
                <c:pt idx="59">
                  <c:v>1999.11</c:v>
                </c:pt>
                <c:pt idx="60">
                  <c:v>1999.12</c:v>
                </c:pt>
                <c:pt idx="61">
                  <c:v>2000.01</c:v>
                </c:pt>
                <c:pt idx="62">
                  <c:v>2000.02</c:v>
                </c:pt>
                <c:pt idx="63">
                  <c:v>2000.03</c:v>
                </c:pt>
                <c:pt idx="64">
                  <c:v>2000.04</c:v>
                </c:pt>
                <c:pt idx="65">
                  <c:v>2000.05</c:v>
                </c:pt>
                <c:pt idx="66">
                  <c:v>2000.06</c:v>
                </c:pt>
                <c:pt idx="67">
                  <c:v>2000.07</c:v>
                </c:pt>
                <c:pt idx="68">
                  <c:v>2000.08</c:v>
                </c:pt>
                <c:pt idx="69">
                  <c:v>2000.09</c:v>
                </c:pt>
                <c:pt idx="70">
                  <c:v>2000.10</c:v>
                </c:pt>
                <c:pt idx="71">
                  <c:v>2000.11</c:v>
                </c:pt>
                <c:pt idx="72">
                  <c:v>2000.12</c:v>
                </c:pt>
                <c:pt idx="73">
                  <c:v>2001.01</c:v>
                </c:pt>
                <c:pt idx="74">
                  <c:v>2001.02</c:v>
                </c:pt>
                <c:pt idx="75">
                  <c:v>2001.03</c:v>
                </c:pt>
                <c:pt idx="76">
                  <c:v>2001.04</c:v>
                </c:pt>
                <c:pt idx="77">
                  <c:v>2001.05</c:v>
                </c:pt>
                <c:pt idx="78">
                  <c:v>2001.06</c:v>
                </c:pt>
                <c:pt idx="79">
                  <c:v>2001.07</c:v>
                </c:pt>
                <c:pt idx="80">
                  <c:v>2001.08</c:v>
                </c:pt>
                <c:pt idx="81">
                  <c:v>2001.09</c:v>
                </c:pt>
                <c:pt idx="82">
                  <c:v>2001.10</c:v>
                </c:pt>
                <c:pt idx="83">
                  <c:v>2001.11</c:v>
                </c:pt>
                <c:pt idx="84">
                  <c:v>2001.12</c:v>
                </c:pt>
                <c:pt idx="85">
                  <c:v>2002.01</c:v>
                </c:pt>
                <c:pt idx="86">
                  <c:v>2002.02</c:v>
                </c:pt>
                <c:pt idx="87">
                  <c:v>2002.03</c:v>
                </c:pt>
                <c:pt idx="88">
                  <c:v>2002.04</c:v>
                </c:pt>
                <c:pt idx="89">
                  <c:v>2002.05</c:v>
                </c:pt>
                <c:pt idx="90">
                  <c:v>2002.06</c:v>
                </c:pt>
                <c:pt idx="91">
                  <c:v>2002.07</c:v>
                </c:pt>
                <c:pt idx="92">
                  <c:v>2002.08</c:v>
                </c:pt>
                <c:pt idx="93">
                  <c:v>2002.09</c:v>
                </c:pt>
                <c:pt idx="94">
                  <c:v>2002.10</c:v>
                </c:pt>
                <c:pt idx="95">
                  <c:v>2002.11</c:v>
                </c:pt>
                <c:pt idx="96">
                  <c:v>2002.12</c:v>
                </c:pt>
                <c:pt idx="97">
                  <c:v>2003.01</c:v>
                </c:pt>
                <c:pt idx="98">
                  <c:v>2003.02</c:v>
                </c:pt>
                <c:pt idx="99">
                  <c:v>2003.03</c:v>
                </c:pt>
                <c:pt idx="100">
                  <c:v>2003.04</c:v>
                </c:pt>
                <c:pt idx="101">
                  <c:v>2003.05</c:v>
                </c:pt>
                <c:pt idx="102">
                  <c:v>2003.06</c:v>
                </c:pt>
                <c:pt idx="103">
                  <c:v>2003.07</c:v>
                </c:pt>
                <c:pt idx="104">
                  <c:v>2003.08</c:v>
                </c:pt>
                <c:pt idx="105">
                  <c:v>2003.09</c:v>
                </c:pt>
                <c:pt idx="106">
                  <c:v>2003.10</c:v>
                </c:pt>
                <c:pt idx="107">
                  <c:v>2003.11</c:v>
                </c:pt>
                <c:pt idx="108">
                  <c:v>2003.12</c:v>
                </c:pt>
                <c:pt idx="109">
                  <c:v>2004.01</c:v>
                </c:pt>
                <c:pt idx="110">
                  <c:v>2004.02</c:v>
                </c:pt>
                <c:pt idx="111">
                  <c:v>2004.03</c:v>
                </c:pt>
                <c:pt idx="112">
                  <c:v>2004.04</c:v>
                </c:pt>
                <c:pt idx="113">
                  <c:v>2004.05</c:v>
                </c:pt>
                <c:pt idx="114">
                  <c:v>2004.06</c:v>
                </c:pt>
                <c:pt idx="115">
                  <c:v>2004.07</c:v>
                </c:pt>
                <c:pt idx="116">
                  <c:v>2004.08</c:v>
                </c:pt>
                <c:pt idx="117">
                  <c:v>2004.09</c:v>
                </c:pt>
                <c:pt idx="118">
                  <c:v>2004.10</c:v>
                </c:pt>
                <c:pt idx="119">
                  <c:v>2004.11</c:v>
                </c:pt>
                <c:pt idx="120">
                  <c:v>2004.12</c:v>
                </c:pt>
                <c:pt idx="121">
                  <c:v>2005.01</c:v>
                </c:pt>
                <c:pt idx="122">
                  <c:v>2005.02</c:v>
                </c:pt>
                <c:pt idx="123">
                  <c:v>2005.03</c:v>
                </c:pt>
                <c:pt idx="124">
                  <c:v>2005.04</c:v>
                </c:pt>
                <c:pt idx="125">
                  <c:v>2005.05</c:v>
                </c:pt>
                <c:pt idx="126">
                  <c:v>2005.06</c:v>
                </c:pt>
                <c:pt idx="127">
                  <c:v>2005.07</c:v>
                </c:pt>
                <c:pt idx="128">
                  <c:v>2005.08</c:v>
                </c:pt>
                <c:pt idx="129">
                  <c:v>2005.09</c:v>
                </c:pt>
                <c:pt idx="130">
                  <c:v>2005.10</c:v>
                </c:pt>
                <c:pt idx="131">
                  <c:v>2005.11</c:v>
                </c:pt>
                <c:pt idx="132">
                  <c:v>2005.12</c:v>
                </c:pt>
                <c:pt idx="133">
                  <c:v>2006.01</c:v>
                </c:pt>
                <c:pt idx="134">
                  <c:v>2006.02</c:v>
                </c:pt>
                <c:pt idx="135">
                  <c:v>2006.03</c:v>
                </c:pt>
                <c:pt idx="136">
                  <c:v>2006.04</c:v>
                </c:pt>
                <c:pt idx="137">
                  <c:v>2006.05</c:v>
                </c:pt>
                <c:pt idx="138">
                  <c:v>2006.06</c:v>
                </c:pt>
                <c:pt idx="139">
                  <c:v>2006.07</c:v>
                </c:pt>
                <c:pt idx="140">
                  <c:v>2006.08</c:v>
                </c:pt>
                <c:pt idx="141">
                  <c:v>2006.09</c:v>
                </c:pt>
                <c:pt idx="142">
                  <c:v>2006.10</c:v>
                </c:pt>
                <c:pt idx="143">
                  <c:v>2006.11</c:v>
                </c:pt>
                <c:pt idx="144">
                  <c:v>2006.12</c:v>
                </c:pt>
                <c:pt idx="145">
                  <c:v>2007.01</c:v>
                </c:pt>
                <c:pt idx="146">
                  <c:v>2007.02</c:v>
                </c:pt>
                <c:pt idx="147">
                  <c:v>2007.03</c:v>
                </c:pt>
                <c:pt idx="148">
                  <c:v>2007.04</c:v>
                </c:pt>
                <c:pt idx="149">
                  <c:v>2007.05</c:v>
                </c:pt>
                <c:pt idx="150">
                  <c:v>2007.06</c:v>
                </c:pt>
                <c:pt idx="151">
                  <c:v>2007.07</c:v>
                </c:pt>
                <c:pt idx="152">
                  <c:v>2007.08</c:v>
                </c:pt>
                <c:pt idx="153">
                  <c:v>2007.09</c:v>
                </c:pt>
                <c:pt idx="154">
                  <c:v>2007.10</c:v>
                </c:pt>
                <c:pt idx="155">
                  <c:v>2007.11</c:v>
                </c:pt>
                <c:pt idx="156">
                  <c:v>2007.12</c:v>
                </c:pt>
                <c:pt idx="157">
                  <c:v>2008.01</c:v>
                </c:pt>
                <c:pt idx="158">
                  <c:v>2008.02</c:v>
                </c:pt>
                <c:pt idx="159">
                  <c:v>2008.03</c:v>
                </c:pt>
                <c:pt idx="160">
                  <c:v>2008.04</c:v>
                </c:pt>
                <c:pt idx="161">
                  <c:v>2008.05</c:v>
                </c:pt>
                <c:pt idx="162">
                  <c:v>2008.06</c:v>
                </c:pt>
                <c:pt idx="163">
                  <c:v>2008.07</c:v>
                </c:pt>
                <c:pt idx="164">
                  <c:v>2008.08</c:v>
                </c:pt>
                <c:pt idx="165">
                  <c:v>2008.09</c:v>
                </c:pt>
                <c:pt idx="166">
                  <c:v>2008.10</c:v>
                </c:pt>
                <c:pt idx="167">
                  <c:v>2008.11</c:v>
                </c:pt>
                <c:pt idx="168">
                  <c:v>2008.12</c:v>
                </c:pt>
                <c:pt idx="169">
                  <c:v>2009.01</c:v>
                </c:pt>
                <c:pt idx="170">
                  <c:v>2009.02</c:v>
                </c:pt>
                <c:pt idx="171">
                  <c:v>2009.03</c:v>
                </c:pt>
                <c:pt idx="172">
                  <c:v>2009.04</c:v>
                </c:pt>
                <c:pt idx="173">
                  <c:v>2009.05</c:v>
                </c:pt>
                <c:pt idx="174">
                  <c:v>2009.06</c:v>
                </c:pt>
                <c:pt idx="175">
                  <c:v>2009.07</c:v>
                </c:pt>
                <c:pt idx="176">
                  <c:v>2009.08</c:v>
                </c:pt>
                <c:pt idx="177">
                  <c:v>2009.09</c:v>
                </c:pt>
                <c:pt idx="178">
                  <c:v>2009.10</c:v>
                </c:pt>
                <c:pt idx="179">
                  <c:v>2009.11</c:v>
                </c:pt>
                <c:pt idx="180">
                  <c:v>2009.12</c:v>
                </c:pt>
                <c:pt idx="181">
                  <c:v>2010.01</c:v>
                </c:pt>
                <c:pt idx="182">
                  <c:v>2010.02</c:v>
                </c:pt>
                <c:pt idx="183">
                  <c:v>2010.03</c:v>
                </c:pt>
                <c:pt idx="184">
                  <c:v>2010.04</c:v>
                </c:pt>
                <c:pt idx="185">
                  <c:v>2010.05</c:v>
                </c:pt>
                <c:pt idx="186">
                  <c:v>2010.06</c:v>
                </c:pt>
                <c:pt idx="187">
                  <c:v>2010.07</c:v>
                </c:pt>
                <c:pt idx="188">
                  <c:v>2010.08</c:v>
                </c:pt>
                <c:pt idx="189">
                  <c:v>2010.09</c:v>
                </c:pt>
                <c:pt idx="190">
                  <c:v>2010.10</c:v>
                </c:pt>
                <c:pt idx="191">
                  <c:v>2010.11</c:v>
                </c:pt>
                <c:pt idx="192">
                  <c:v>2010.12</c:v>
                </c:pt>
                <c:pt idx="193">
                  <c:v>2011.01</c:v>
                </c:pt>
                <c:pt idx="194">
                  <c:v>2011.02</c:v>
                </c:pt>
                <c:pt idx="195">
                  <c:v>2011.03</c:v>
                </c:pt>
                <c:pt idx="196">
                  <c:v>2011.04</c:v>
                </c:pt>
                <c:pt idx="197">
                  <c:v>2011.05</c:v>
                </c:pt>
                <c:pt idx="198">
                  <c:v>2011.06</c:v>
                </c:pt>
                <c:pt idx="199">
                  <c:v>2011.07</c:v>
                </c:pt>
                <c:pt idx="200">
                  <c:v>2011.08</c:v>
                </c:pt>
                <c:pt idx="201">
                  <c:v>2011.09</c:v>
                </c:pt>
                <c:pt idx="202">
                  <c:v>2011.10</c:v>
                </c:pt>
                <c:pt idx="203">
                  <c:v>2011.11</c:v>
                </c:pt>
                <c:pt idx="204">
                  <c:v>2011.12</c:v>
                </c:pt>
                <c:pt idx="205">
                  <c:v>2012.01</c:v>
                </c:pt>
                <c:pt idx="206">
                  <c:v>2012.02</c:v>
                </c:pt>
                <c:pt idx="207">
                  <c:v>2012.03</c:v>
                </c:pt>
                <c:pt idx="208">
                  <c:v>2012.04</c:v>
                </c:pt>
                <c:pt idx="209">
                  <c:v>2012.05</c:v>
                </c:pt>
                <c:pt idx="210">
                  <c:v>2012.06</c:v>
                </c:pt>
                <c:pt idx="211">
                  <c:v>2012.07</c:v>
                </c:pt>
                <c:pt idx="212">
                  <c:v>2012.08</c:v>
                </c:pt>
                <c:pt idx="213">
                  <c:v>2012.09</c:v>
                </c:pt>
                <c:pt idx="214">
                  <c:v>2012.10</c:v>
                </c:pt>
                <c:pt idx="215">
                  <c:v>2012.11</c:v>
                </c:pt>
                <c:pt idx="216">
                  <c:v>2012.12</c:v>
                </c:pt>
                <c:pt idx="217">
                  <c:v>2013.01</c:v>
                </c:pt>
                <c:pt idx="218">
                  <c:v>2013.02</c:v>
                </c:pt>
                <c:pt idx="219">
                  <c:v>2013.03</c:v>
                </c:pt>
                <c:pt idx="220">
                  <c:v>2013.04</c:v>
                </c:pt>
                <c:pt idx="221">
                  <c:v>2013.05</c:v>
                </c:pt>
                <c:pt idx="222">
                  <c:v>2013.06</c:v>
                </c:pt>
                <c:pt idx="223">
                  <c:v>2013.07</c:v>
                </c:pt>
                <c:pt idx="224">
                  <c:v>2013.08</c:v>
                </c:pt>
                <c:pt idx="225">
                  <c:v>2013.09</c:v>
                </c:pt>
                <c:pt idx="226">
                  <c:v>2013.10</c:v>
                </c:pt>
                <c:pt idx="227">
                  <c:v>2013.11</c:v>
                </c:pt>
                <c:pt idx="228">
                  <c:v>2013.12</c:v>
                </c:pt>
                <c:pt idx="229">
                  <c:v>2014.01</c:v>
                </c:pt>
                <c:pt idx="230">
                  <c:v>2014.02</c:v>
                </c:pt>
                <c:pt idx="231">
                  <c:v>2014.03</c:v>
                </c:pt>
                <c:pt idx="232">
                  <c:v>2014.04</c:v>
                </c:pt>
                <c:pt idx="233">
                  <c:v>2014.05</c:v>
                </c:pt>
                <c:pt idx="234">
                  <c:v>2014.06</c:v>
                </c:pt>
                <c:pt idx="235">
                  <c:v>2014.07</c:v>
                </c:pt>
                <c:pt idx="236">
                  <c:v>2014.08</c:v>
                </c:pt>
                <c:pt idx="237">
                  <c:v>2014.09</c:v>
                </c:pt>
                <c:pt idx="238">
                  <c:v>2014.10</c:v>
                </c:pt>
                <c:pt idx="239">
                  <c:v>2014.11</c:v>
                </c:pt>
                <c:pt idx="240">
                  <c:v>2014.12</c:v>
                </c:pt>
                <c:pt idx="241">
                  <c:v>2015.01</c:v>
                </c:pt>
                <c:pt idx="242">
                  <c:v>2015.02</c:v>
                </c:pt>
                <c:pt idx="243">
                  <c:v>2015.03</c:v>
                </c:pt>
                <c:pt idx="244">
                  <c:v>2015.04</c:v>
                </c:pt>
                <c:pt idx="245">
                  <c:v>2015.05</c:v>
                </c:pt>
                <c:pt idx="246">
                  <c:v>2015.06</c:v>
                </c:pt>
                <c:pt idx="247">
                  <c:v>2015.07</c:v>
                </c:pt>
                <c:pt idx="248">
                  <c:v>2015.08</c:v>
                </c:pt>
                <c:pt idx="249">
                  <c:v>2015.09</c:v>
                </c:pt>
                <c:pt idx="250">
                  <c:v>2015.10</c:v>
                </c:pt>
                <c:pt idx="251">
                  <c:v>2015.11</c:v>
                </c:pt>
                <c:pt idx="252">
                  <c:v>2015.12</c:v>
                </c:pt>
                <c:pt idx="253">
                  <c:v>2016.01</c:v>
                </c:pt>
                <c:pt idx="254">
                  <c:v>2016.02</c:v>
                </c:pt>
                <c:pt idx="255">
                  <c:v>2016.03</c:v>
                </c:pt>
                <c:pt idx="256">
                  <c:v>2016.04</c:v>
                </c:pt>
                <c:pt idx="257">
                  <c:v>2016.05</c:v>
                </c:pt>
                <c:pt idx="258">
                  <c:v>2016.06</c:v>
                </c:pt>
                <c:pt idx="259">
                  <c:v>2016.07</c:v>
                </c:pt>
                <c:pt idx="260">
                  <c:v>2016.08</c:v>
                </c:pt>
                <c:pt idx="261">
                  <c:v>2016.09</c:v>
                </c:pt>
                <c:pt idx="262">
                  <c:v>2016.10</c:v>
                </c:pt>
                <c:pt idx="263">
                  <c:v>2016.11</c:v>
                </c:pt>
                <c:pt idx="264">
                  <c:v>2016.12</c:v>
                </c:pt>
                <c:pt idx="265">
                  <c:v>2017.01</c:v>
                </c:pt>
                <c:pt idx="266">
                  <c:v>2017.02</c:v>
                </c:pt>
                <c:pt idx="267">
                  <c:v>2017.03</c:v>
                </c:pt>
                <c:pt idx="268">
                  <c:v>2017.04</c:v>
                </c:pt>
                <c:pt idx="269">
                  <c:v>2017.05</c:v>
                </c:pt>
                <c:pt idx="270">
                  <c:v>2017.06</c:v>
                </c:pt>
                <c:pt idx="271">
                  <c:v>2017.07</c:v>
                </c:pt>
                <c:pt idx="272">
                  <c:v>2017.08</c:v>
                </c:pt>
                <c:pt idx="273">
                  <c:v>2017.09</c:v>
                </c:pt>
                <c:pt idx="274">
                  <c:v>2017.10</c:v>
                </c:pt>
                <c:pt idx="275">
                  <c:v>2017.11</c:v>
                </c:pt>
                <c:pt idx="276">
                  <c:v>2017.12</c:v>
                </c:pt>
                <c:pt idx="277">
                  <c:v>2018.01</c:v>
                </c:pt>
                <c:pt idx="278">
                  <c:v>2018.02</c:v>
                </c:pt>
                <c:pt idx="279">
                  <c:v>2018.03</c:v>
                </c:pt>
                <c:pt idx="280">
                  <c:v>2018.04</c:v>
                </c:pt>
                <c:pt idx="281">
                  <c:v>2018.05</c:v>
                </c:pt>
                <c:pt idx="282">
                  <c:v>2018.06</c:v>
                </c:pt>
                <c:pt idx="283">
                  <c:v>2018.07</c:v>
                </c:pt>
                <c:pt idx="284">
                  <c:v>2018.08</c:v>
                </c:pt>
                <c:pt idx="285">
                  <c:v>2018.09</c:v>
                </c:pt>
                <c:pt idx="286">
                  <c:v>2018.10</c:v>
                </c:pt>
                <c:pt idx="287">
                  <c:v>2018.11</c:v>
                </c:pt>
                <c:pt idx="288">
                  <c:v>2018.12</c:v>
                </c:pt>
                <c:pt idx="289">
                  <c:v>2019.01</c:v>
                </c:pt>
                <c:pt idx="290">
                  <c:v>2019.02</c:v>
                </c:pt>
                <c:pt idx="291">
                  <c:v>2019.03</c:v>
                </c:pt>
                <c:pt idx="292">
                  <c:v>2019.04</c:v>
                </c:pt>
                <c:pt idx="293">
                  <c:v>2019.05</c:v>
                </c:pt>
                <c:pt idx="294">
                  <c:v>2019.06</c:v>
                </c:pt>
                <c:pt idx="295">
                  <c:v>2019.07</c:v>
                </c:pt>
                <c:pt idx="296">
                  <c:v>2019.08</c:v>
                </c:pt>
                <c:pt idx="297">
                  <c:v>2019.09</c:v>
                </c:pt>
                <c:pt idx="298">
                  <c:v>2019.10</c:v>
                </c:pt>
                <c:pt idx="299">
                  <c:v>2019.11</c:v>
                </c:pt>
                <c:pt idx="300">
                  <c:v>2019.12</c:v>
                </c:pt>
                <c:pt idx="301">
                  <c:v>2020.01</c:v>
                </c:pt>
                <c:pt idx="302">
                  <c:v>2020.02</c:v>
                </c:pt>
                <c:pt idx="303">
                  <c:v>2020.03</c:v>
                </c:pt>
                <c:pt idx="304">
                  <c:v>2020.04</c:v>
                </c:pt>
                <c:pt idx="305">
                  <c:v>2020.05</c:v>
                </c:pt>
                <c:pt idx="306">
                  <c:v>2020.06</c:v>
                </c:pt>
                <c:pt idx="307">
                  <c:v>2020.07</c:v>
                </c:pt>
                <c:pt idx="308">
                  <c:v>2020.08</c:v>
                </c:pt>
                <c:pt idx="309">
                  <c:v>2020.09</c:v>
                </c:pt>
                <c:pt idx="310">
                  <c:v>2020.10</c:v>
                </c:pt>
                <c:pt idx="311">
                  <c:v>2020.11</c:v>
                </c:pt>
                <c:pt idx="312">
                  <c:v>2020.12</c:v>
                </c:pt>
                <c:pt idx="313">
                  <c:v>2021.01</c:v>
                </c:pt>
                <c:pt idx="314">
                  <c:v>2021.02</c:v>
                </c:pt>
                <c:pt idx="315">
                  <c:v>2021.03</c:v>
                </c:pt>
                <c:pt idx="316">
                  <c:v>2021.04</c:v>
                </c:pt>
                <c:pt idx="317">
                  <c:v>2021.05</c:v>
                </c:pt>
                <c:pt idx="318">
                  <c:v>2021.06</c:v>
                </c:pt>
                <c:pt idx="319">
                  <c:v>2021.07</c:v>
                </c:pt>
                <c:pt idx="320">
                  <c:v>2021.08</c:v>
                </c:pt>
                <c:pt idx="321">
                  <c:v>2021.09</c:v>
                </c:pt>
                <c:pt idx="322">
                  <c:v>2021.10</c:v>
                </c:pt>
                <c:pt idx="323">
                  <c:v>2021.11</c:v>
                </c:pt>
                <c:pt idx="324">
                  <c:v>2021.12</c:v>
                </c:pt>
                <c:pt idx="325">
                  <c:v>2022.01</c:v>
                </c:pt>
              </c:strCache>
            </c:strRef>
          </c:cat>
          <c:val>
            <c:numRef>
              <c:f>Séries!$C$2:$C$327</c:f>
              <c:numCache>
                <c:formatCode>#,##0.000</c:formatCode>
                <c:ptCount val="326"/>
                <c:pt idx="0">
                  <c:v>100</c:v>
                </c:pt>
                <c:pt idx="1">
                  <c:v>96.219728292971055</c:v>
                </c:pt>
                <c:pt idx="2">
                  <c:v>101.18133490844654</c:v>
                </c:pt>
                <c:pt idx="3">
                  <c:v>102.30360307147077</c:v>
                </c:pt>
                <c:pt idx="4">
                  <c:v>99.291199054932065</c:v>
                </c:pt>
                <c:pt idx="5">
                  <c:v>96.337861783815697</c:v>
                </c:pt>
                <c:pt idx="6">
                  <c:v>95.983461311281744</c:v>
                </c:pt>
                <c:pt idx="7">
                  <c:v>92.73479031305375</c:v>
                </c:pt>
                <c:pt idx="8">
                  <c:v>92.321323095097469</c:v>
                </c:pt>
                <c:pt idx="9">
                  <c:v>90.017720023626708</c:v>
                </c:pt>
                <c:pt idx="10">
                  <c:v>88.83638511518015</c:v>
                </c:pt>
                <c:pt idx="11">
                  <c:v>87.182516243354996</c:v>
                </c:pt>
                <c:pt idx="12">
                  <c:v>89.013585351447134</c:v>
                </c:pt>
                <c:pt idx="13">
                  <c:v>89.249852333136431</c:v>
                </c:pt>
                <c:pt idx="14">
                  <c:v>97.341996455995286</c:v>
                </c:pt>
                <c:pt idx="15">
                  <c:v>104.1346721795629</c:v>
                </c:pt>
                <c:pt idx="16">
                  <c:v>108.15121086828114</c:v>
                </c:pt>
                <c:pt idx="17">
                  <c:v>110.15948021264028</c:v>
                </c:pt>
                <c:pt idx="18">
                  <c:v>117.30655640874188</c:v>
                </c:pt>
                <c:pt idx="19">
                  <c:v>127.40696987595983</c:v>
                </c:pt>
                <c:pt idx="20">
                  <c:v>140.81512108682813</c:v>
                </c:pt>
                <c:pt idx="21">
                  <c:v>136.50324867099823</c:v>
                </c:pt>
                <c:pt idx="22">
                  <c:v>132.01417601890137</c:v>
                </c:pt>
                <c:pt idx="23">
                  <c:v>128.82457176609569</c:v>
                </c:pt>
                <c:pt idx="24">
                  <c:v>127.52510336680449</c:v>
                </c:pt>
                <c:pt idx="25">
                  <c:v>123.39043118724157</c:v>
                </c:pt>
                <c:pt idx="26">
                  <c:v>129.11990549320734</c:v>
                </c:pt>
                <c:pt idx="27">
                  <c:v>138.68871825162435</c:v>
                </c:pt>
                <c:pt idx="28">
                  <c:v>136.03071470761964</c:v>
                </c:pt>
                <c:pt idx="29">
                  <c:v>129.35617247489662</c:v>
                </c:pt>
                <c:pt idx="30">
                  <c:v>139.75191966922623</c:v>
                </c:pt>
                <c:pt idx="31">
                  <c:v>140.51978735971647</c:v>
                </c:pt>
                <c:pt idx="32">
                  <c:v>137.68458357944476</c:v>
                </c:pt>
                <c:pt idx="33">
                  <c:v>127.05256940342589</c:v>
                </c:pt>
                <c:pt idx="34">
                  <c:v>125.10336680448908</c:v>
                </c:pt>
                <c:pt idx="35">
                  <c:v>116.89308919078559</c:v>
                </c:pt>
                <c:pt idx="36">
                  <c:v>121.32309509746013</c:v>
                </c:pt>
                <c:pt idx="37">
                  <c:v>113.29001772002363</c:v>
                </c:pt>
                <c:pt idx="38">
                  <c:v>111.10454813939752</c:v>
                </c:pt>
                <c:pt idx="39">
                  <c:v>128.88363851151803</c:v>
                </c:pt>
                <c:pt idx="40">
                  <c:v>137.33018310691079</c:v>
                </c:pt>
                <c:pt idx="41">
                  <c:v>134.4359125812168</c:v>
                </c:pt>
                <c:pt idx="42">
                  <c:v>137.38924985233314</c:v>
                </c:pt>
                <c:pt idx="43">
                  <c:v>132.72297696396927</c:v>
                </c:pt>
                <c:pt idx="44">
                  <c:v>122.0909627879504</c:v>
                </c:pt>
                <c:pt idx="45">
                  <c:v>115.29828706438275</c:v>
                </c:pt>
                <c:pt idx="46">
                  <c:v>112.69935026580033</c:v>
                </c:pt>
                <c:pt idx="47">
                  <c:v>111.34081512108685</c:v>
                </c:pt>
                <c:pt idx="48">
                  <c:v>107.6196101594802</c:v>
                </c:pt>
                <c:pt idx="49">
                  <c:v>104.90253987005318</c:v>
                </c:pt>
                <c:pt idx="50">
                  <c:v>109.98227997637331</c:v>
                </c:pt>
                <c:pt idx="51">
                  <c:v>122.50443000590667</c:v>
                </c:pt>
                <c:pt idx="52">
                  <c:v>114.76668635558181</c:v>
                </c:pt>
                <c:pt idx="53">
                  <c:v>114.47135262847017</c:v>
                </c:pt>
                <c:pt idx="54">
                  <c:v>129.11990549320734</c:v>
                </c:pt>
                <c:pt idx="55">
                  <c:v>122.68163024217364</c:v>
                </c:pt>
                <c:pt idx="56">
                  <c:v>120.20082693443592</c:v>
                </c:pt>
                <c:pt idx="57">
                  <c:v>116.83402244536327</c:v>
                </c:pt>
                <c:pt idx="58">
                  <c:v>113.76255168340225</c:v>
                </c:pt>
                <c:pt idx="59">
                  <c:v>125.22150029533373</c:v>
                </c:pt>
                <c:pt idx="60">
                  <c:v>135.08564678086239</c:v>
                </c:pt>
                <c:pt idx="61">
                  <c:v>126.81630242173657</c:v>
                </c:pt>
                <c:pt idx="62">
                  <c:v>136.56231541642057</c:v>
                </c:pt>
                <c:pt idx="63">
                  <c:v>140.46072061429416</c:v>
                </c:pt>
                <c:pt idx="64">
                  <c:v>141.40578854105138</c:v>
                </c:pt>
                <c:pt idx="65">
                  <c:v>132.66391021854696</c:v>
                </c:pt>
                <c:pt idx="66">
                  <c:v>138.62965150620201</c:v>
                </c:pt>
                <c:pt idx="67">
                  <c:v>137.68458357944476</c:v>
                </c:pt>
                <c:pt idx="68">
                  <c:v>148.02126402835202</c:v>
                </c:pt>
                <c:pt idx="69">
                  <c:v>144.53632604843474</c:v>
                </c:pt>
                <c:pt idx="70">
                  <c:v>142.35085646780863</c:v>
                </c:pt>
                <c:pt idx="71">
                  <c:v>137.68458357944476</c:v>
                </c:pt>
                <c:pt idx="72">
                  <c:v>140.16538688718251</c:v>
                </c:pt>
                <c:pt idx="73">
                  <c:v>131.24630832841112</c:v>
                </c:pt>
                <c:pt idx="74">
                  <c:v>137.33018310691079</c:v>
                </c:pt>
                <c:pt idx="75">
                  <c:v>152.56940342587123</c:v>
                </c:pt>
                <c:pt idx="76">
                  <c:v>161.72474896633196</c:v>
                </c:pt>
                <c:pt idx="77">
                  <c:v>148.7891317188423</c:v>
                </c:pt>
                <c:pt idx="78">
                  <c:v>155.5227406969876</c:v>
                </c:pt>
                <c:pt idx="79">
                  <c:v>168.81275841701122</c:v>
                </c:pt>
                <c:pt idx="80">
                  <c:v>163.3195510927348</c:v>
                </c:pt>
                <c:pt idx="81">
                  <c:v>136.97578263437686</c:v>
                </c:pt>
                <c:pt idx="82">
                  <c:v>130.00590667454225</c:v>
                </c:pt>
                <c:pt idx="83">
                  <c:v>121.32309509746013</c:v>
                </c:pt>
                <c:pt idx="84">
                  <c:v>129.76963969285291</c:v>
                </c:pt>
                <c:pt idx="85">
                  <c:v>129.00177200236266</c:v>
                </c:pt>
                <c:pt idx="86">
                  <c:v>149.14353219137627</c:v>
                </c:pt>
                <c:pt idx="87">
                  <c:v>161.31128174837565</c:v>
                </c:pt>
                <c:pt idx="88">
                  <c:v>136.8576491435322</c:v>
                </c:pt>
                <c:pt idx="89">
                  <c:v>141.46485528647372</c:v>
                </c:pt>
                <c:pt idx="90">
                  <c:v>160.95688127584171</c:v>
                </c:pt>
                <c:pt idx="91">
                  <c:v>170.11222681630244</c:v>
                </c:pt>
                <c:pt idx="92">
                  <c:v>160.83874778499705</c:v>
                </c:pt>
                <c:pt idx="93">
                  <c:v>154.69580626107501</c:v>
                </c:pt>
                <c:pt idx="94">
                  <c:v>179.2085056113408</c:v>
                </c:pt>
                <c:pt idx="95">
                  <c:v>215.23922031896041</c:v>
                </c:pt>
                <c:pt idx="96">
                  <c:v>241.52392203189606</c:v>
                </c:pt>
                <c:pt idx="97">
                  <c:v>231.30537507383343</c:v>
                </c:pt>
                <c:pt idx="98">
                  <c:v>256.52687536916716</c:v>
                </c:pt>
                <c:pt idx="99">
                  <c:v>267.51329001772007</c:v>
                </c:pt>
                <c:pt idx="100">
                  <c:v>277.90903721204961</c:v>
                </c:pt>
                <c:pt idx="101">
                  <c:v>269.28529238038988</c:v>
                </c:pt>
                <c:pt idx="102">
                  <c:v>268.87182516243359</c:v>
                </c:pt>
                <c:pt idx="103">
                  <c:v>265.56408741878323</c:v>
                </c:pt>
                <c:pt idx="104">
                  <c:v>264.50088600118136</c:v>
                </c:pt>
                <c:pt idx="105">
                  <c:v>258.65327820437096</c:v>
                </c:pt>
                <c:pt idx="106">
                  <c:v>235.26284701712936</c:v>
                </c:pt>
                <c:pt idx="107">
                  <c:v>213.26875369167158</c:v>
                </c:pt>
                <c:pt idx="108">
                  <c:v>217.71588895451859</c:v>
                </c:pt>
                <c:pt idx="109">
                  <c:v>207.84229178972237</c:v>
                </c:pt>
                <c:pt idx="110">
                  <c:v>242.99527466036622</c:v>
                </c:pt>
                <c:pt idx="111">
                  <c:v>260.20437093916127</c:v>
                </c:pt>
                <c:pt idx="112">
                  <c:v>239.66627288836384</c:v>
                </c:pt>
                <c:pt idx="113">
                  <c:v>230.928529238039</c:v>
                </c:pt>
                <c:pt idx="114">
                  <c:v>245.70289427052566</c:v>
                </c:pt>
                <c:pt idx="115">
                  <c:v>236.1139988186651</c:v>
                </c:pt>
                <c:pt idx="116">
                  <c:v>241.08800945067927</c:v>
                </c:pt>
                <c:pt idx="117">
                  <c:v>214.84642646190198</c:v>
                </c:pt>
                <c:pt idx="118">
                  <c:v>196.23508564678087</c:v>
                </c:pt>
                <c:pt idx="119">
                  <c:v>202.32486709982277</c:v>
                </c:pt>
                <c:pt idx="120">
                  <c:v>206.88186650915537</c:v>
                </c:pt>
                <c:pt idx="121">
                  <c:v>195.94388659184878</c:v>
                </c:pt>
                <c:pt idx="122">
                  <c:v>229.74601299468401</c:v>
                </c:pt>
                <c:pt idx="123">
                  <c:v>262.24453632604849</c:v>
                </c:pt>
                <c:pt idx="124">
                  <c:v>239.38924985233311</c:v>
                </c:pt>
                <c:pt idx="125">
                  <c:v>239.22563496751332</c:v>
                </c:pt>
                <c:pt idx="126">
                  <c:v>246.31541642055521</c:v>
                </c:pt>
                <c:pt idx="127">
                  <c:v>230.65386887182518</c:v>
                </c:pt>
                <c:pt idx="128">
                  <c:v>214.10868281157713</c:v>
                </c:pt>
                <c:pt idx="129">
                  <c:v>194.75664500886</c:v>
                </c:pt>
                <c:pt idx="130">
                  <c:v>205.04725339633788</c:v>
                </c:pt>
                <c:pt idx="131">
                  <c:v>200.20200826934436</c:v>
                </c:pt>
                <c:pt idx="132">
                  <c:v>191.51151801535735</c:v>
                </c:pt>
                <c:pt idx="133">
                  <c:v>167.36857649143533</c:v>
                </c:pt>
                <c:pt idx="134">
                  <c:v>176.42114589486118</c:v>
                </c:pt>
                <c:pt idx="135">
                  <c:v>177.53691671588896</c:v>
                </c:pt>
                <c:pt idx="136">
                  <c:v>179.69639692852923</c:v>
                </c:pt>
                <c:pt idx="137">
                  <c:v>177.80153573538098</c:v>
                </c:pt>
                <c:pt idx="138">
                  <c:v>182.23272297696397</c:v>
                </c:pt>
                <c:pt idx="139">
                  <c:v>176.35144713526284</c:v>
                </c:pt>
                <c:pt idx="140">
                  <c:v>172.12226816302422</c:v>
                </c:pt>
                <c:pt idx="141">
                  <c:v>174.04134672179563</c:v>
                </c:pt>
                <c:pt idx="142">
                  <c:v>186.90903721204961</c:v>
                </c:pt>
                <c:pt idx="143">
                  <c:v>185.87595983461313</c:v>
                </c:pt>
                <c:pt idx="144">
                  <c:v>212.99527466036622</c:v>
                </c:pt>
                <c:pt idx="145">
                  <c:v>195.5121086828116</c:v>
                </c:pt>
                <c:pt idx="146">
                  <c:v>234.72120496160662</c:v>
                </c:pt>
                <c:pt idx="147">
                  <c:v>251.88422917897225</c:v>
                </c:pt>
                <c:pt idx="148">
                  <c:v>249.92498523331363</c:v>
                </c:pt>
                <c:pt idx="149">
                  <c:v>234.46249261665679</c:v>
                </c:pt>
                <c:pt idx="150">
                  <c:v>248.97873597164795</c:v>
                </c:pt>
                <c:pt idx="151">
                  <c:v>255.69167158889545</c:v>
                </c:pt>
                <c:pt idx="152">
                  <c:v>253.71529828706437</c:v>
                </c:pt>
                <c:pt idx="153">
                  <c:v>238.91789722386295</c:v>
                </c:pt>
                <c:pt idx="154">
                  <c:v>228.5835794447726</c:v>
                </c:pt>
                <c:pt idx="155">
                  <c:v>225.21086828115773</c:v>
                </c:pt>
                <c:pt idx="156">
                  <c:v>253.78617838157118</c:v>
                </c:pt>
                <c:pt idx="157">
                  <c:v>247.59657412876552</c:v>
                </c:pt>
                <c:pt idx="158">
                  <c:v>298.26402835203777</c:v>
                </c:pt>
                <c:pt idx="159">
                  <c:v>321.91435321913764</c:v>
                </c:pt>
                <c:pt idx="160">
                  <c:v>266.92734790313057</c:v>
                </c:pt>
                <c:pt idx="161">
                  <c:v>268.37507383343177</c:v>
                </c:pt>
                <c:pt idx="162">
                  <c:v>274.13821618428824</c:v>
                </c:pt>
                <c:pt idx="163">
                  <c:v>290.20259893679861</c:v>
                </c:pt>
                <c:pt idx="164">
                  <c:v>293.37212049616073</c:v>
                </c:pt>
                <c:pt idx="165">
                  <c:v>291.49793266391021</c:v>
                </c:pt>
                <c:pt idx="166">
                  <c:v>261.46190194920263</c:v>
                </c:pt>
                <c:pt idx="167">
                  <c:v>247.1447135262847</c:v>
                </c:pt>
                <c:pt idx="168">
                  <c:v>249.27288836385117</c:v>
                </c:pt>
                <c:pt idx="169">
                  <c:v>238.63673951565269</c:v>
                </c:pt>
                <c:pt idx="170">
                  <c:v>263.27879503839335</c:v>
                </c:pt>
                <c:pt idx="171">
                  <c:v>289.83579444772596</c:v>
                </c:pt>
                <c:pt idx="172">
                  <c:v>289.19314825753099</c:v>
                </c:pt>
                <c:pt idx="173">
                  <c:v>274.73301831069114</c:v>
                </c:pt>
                <c:pt idx="174">
                  <c:v>286.84288245717664</c:v>
                </c:pt>
                <c:pt idx="175">
                  <c:v>270.55286473715296</c:v>
                </c:pt>
                <c:pt idx="176">
                  <c:v>260.19551092734787</c:v>
                </c:pt>
                <c:pt idx="177">
                  <c:v>251.93325457767278</c:v>
                </c:pt>
                <c:pt idx="178">
                  <c:v>237.07855877141171</c:v>
                </c:pt>
                <c:pt idx="179">
                  <c:v>234.49852333136448</c:v>
                </c:pt>
                <c:pt idx="180">
                  <c:v>242.67749556999411</c:v>
                </c:pt>
                <c:pt idx="181">
                  <c:v>229.76963969285293</c:v>
                </c:pt>
                <c:pt idx="182">
                  <c:v>258.71234494979325</c:v>
                </c:pt>
                <c:pt idx="183">
                  <c:v>271.47076196101591</c:v>
                </c:pt>
                <c:pt idx="184">
                  <c:v>260.48434731246306</c:v>
                </c:pt>
                <c:pt idx="185">
                  <c:v>263.96928529238039</c:v>
                </c:pt>
                <c:pt idx="186">
                  <c:v>280.56704075605438</c:v>
                </c:pt>
                <c:pt idx="187">
                  <c:v>269.4034258712345</c:v>
                </c:pt>
                <c:pt idx="188">
                  <c:v>270.52569403425866</c:v>
                </c:pt>
                <c:pt idx="189">
                  <c:v>238.86591848789132</c:v>
                </c:pt>
                <c:pt idx="190">
                  <c:v>235.20378027170702</c:v>
                </c:pt>
                <c:pt idx="191">
                  <c:v>236.20791494388664</c:v>
                </c:pt>
                <c:pt idx="192">
                  <c:v>240.63792085056116</c:v>
                </c:pt>
                <c:pt idx="193">
                  <c:v>227.28883638511513</c:v>
                </c:pt>
                <c:pt idx="194">
                  <c:v>244.53632604843474</c:v>
                </c:pt>
                <c:pt idx="195">
                  <c:v>281.86650915534551</c:v>
                </c:pt>
                <c:pt idx="196">
                  <c:v>309.33254577672773</c:v>
                </c:pt>
                <c:pt idx="197">
                  <c:v>288.95451860602481</c:v>
                </c:pt>
                <c:pt idx="198">
                  <c:v>296.51506202008272</c:v>
                </c:pt>
                <c:pt idx="199">
                  <c:v>304.78440637920852</c:v>
                </c:pt>
                <c:pt idx="200">
                  <c:v>306.85174246898998</c:v>
                </c:pt>
                <c:pt idx="201">
                  <c:v>303.071470761961</c:v>
                </c:pt>
                <c:pt idx="202">
                  <c:v>294.50679267572355</c:v>
                </c:pt>
                <c:pt idx="203">
                  <c:v>287.71411695215596</c:v>
                </c:pt>
                <c:pt idx="204">
                  <c:v>279.91730655640879</c:v>
                </c:pt>
                <c:pt idx="205">
                  <c:v>277.90903721204961</c:v>
                </c:pt>
                <c:pt idx="206">
                  <c:v>285.9421145894861</c:v>
                </c:pt>
                <c:pt idx="207">
                  <c:v>302.83520378027174</c:v>
                </c:pt>
                <c:pt idx="208">
                  <c:v>295.74719432959245</c:v>
                </c:pt>
                <c:pt idx="209">
                  <c:v>295.22445363260482</c:v>
                </c:pt>
                <c:pt idx="210">
                  <c:v>324.35203780271706</c:v>
                </c:pt>
                <c:pt idx="211">
                  <c:v>338.72711163614883</c:v>
                </c:pt>
                <c:pt idx="212">
                  <c:v>343.24985233313646</c:v>
                </c:pt>
                <c:pt idx="213">
                  <c:v>337.50797401063204</c:v>
                </c:pt>
                <c:pt idx="214">
                  <c:v>331.4825753101004</c:v>
                </c:pt>
                <c:pt idx="215">
                  <c:v>354.44359125812167</c:v>
                </c:pt>
                <c:pt idx="216">
                  <c:v>372.07796810395746</c:v>
                </c:pt>
                <c:pt idx="217">
                  <c:v>358.51860602480804</c:v>
                </c:pt>
                <c:pt idx="218">
                  <c:v>417.7135262847018</c:v>
                </c:pt>
                <c:pt idx="219">
                  <c:v>444.37093916125218</c:v>
                </c:pt>
                <c:pt idx="220">
                  <c:v>449.45717660956888</c:v>
                </c:pt>
                <c:pt idx="221">
                  <c:v>434.01181334908443</c:v>
                </c:pt>
                <c:pt idx="222">
                  <c:v>431.34790313053742</c:v>
                </c:pt>
                <c:pt idx="223">
                  <c:v>434.98287064382754</c:v>
                </c:pt>
                <c:pt idx="224">
                  <c:v>433.3868871825162</c:v>
                </c:pt>
                <c:pt idx="225">
                  <c:v>427.21323095097466</c:v>
                </c:pt>
                <c:pt idx="226">
                  <c:v>390.83874778499705</c:v>
                </c:pt>
                <c:pt idx="227">
                  <c:v>360.84170112226815</c:v>
                </c:pt>
                <c:pt idx="228">
                  <c:v>364.61783815711755</c:v>
                </c:pt>
                <c:pt idx="229">
                  <c:v>335.3165977554637</c:v>
                </c:pt>
                <c:pt idx="230">
                  <c:v>376.5174246898996</c:v>
                </c:pt>
                <c:pt idx="231">
                  <c:v>445.01004134672178</c:v>
                </c:pt>
                <c:pt idx="232">
                  <c:v>478.76255168340231</c:v>
                </c:pt>
                <c:pt idx="233">
                  <c:v>435.69462492616651</c:v>
                </c:pt>
                <c:pt idx="234">
                  <c:v>411.51978735971647</c:v>
                </c:pt>
                <c:pt idx="235">
                  <c:v>401.93266391021859</c:v>
                </c:pt>
                <c:pt idx="236">
                  <c:v>395.36739515652687</c:v>
                </c:pt>
                <c:pt idx="237">
                  <c:v>337.50561134081511</c:v>
                </c:pt>
                <c:pt idx="238">
                  <c:v>337.11931482575312</c:v>
                </c:pt>
                <c:pt idx="239">
                  <c:v>324.7684583579445</c:v>
                </c:pt>
                <c:pt idx="240">
                  <c:v>328.87182516243354</c:v>
                </c:pt>
                <c:pt idx="241">
                  <c:v>345.15298287064383</c:v>
                </c:pt>
                <c:pt idx="242">
                  <c:v>443.72179562906086</c:v>
                </c:pt>
                <c:pt idx="243">
                  <c:v>471.69344359125807</c:v>
                </c:pt>
                <c:pt idx="244">
                  <c:v>419.24158298877734</c:v>
                </c:pt>
                <c:pt idx="245">
                  <c:v>408.21086828115767</c:v>
                </c:pt>
                <c:pt idx="246">
                  <c:v>416.09096278795033</c:v>
                </c:pt>
                <c:pt idx="247">
                  <c:v>410.21027761370351</c:v>
                </c:pt>
                <c:pt idx="248">
                  <c:v>407.08210277613705</c:v>
                </c:pt>
                <c:pt idx="249">
                  <c:v>383.02539870053158</c:v>
                </c:pt>
                <c:pt idx="250">
                  <c:v>405.67572356763139</c:v>
                </c:pt>
                <c:pt idx="251">
                  <c:v>431.79503839338452</c:v>
                </c:pt>
                <c:pt idx="252">
                  <c:v>438.9923213230951</c:v>
                </c:pt>
                <c:pt idx="253">
                  <c:v>421.50088600118136</c:v>
                </c:pt>
                <c:pt idx="254">
                  <c:v>491.09037212049617</c:v>
                </c:pt>
                <c:pt idx="255">
                  <c:v>523.97637330183113</c:v>
                </c:pt>
                <c:pt idx="256">
                  <c:v>478.86178381571176</c:v>
                </c:pt>
                <c:pt idx="257">
                  <c:v>465.82457176609563</c:v>
                </c:pt>
                <c:pt idx="258">
                  <c:v>528.9054932073243</c:v>
                </c:pt>
                <c:pt idx="259">
                  <c:v>562.74837566450094</c:v>
                </c:pt>
                <c:pt idx="260">
                  <c:v>558.90135853514471</c:v>
                </c:pt>
                <c:pt idx="261">
                  <c:v>508.48611931482577</c:v>
                </c:pt>
                <c:pt idx="262">
                  <c:v>472.39929119905486</c:v>
                </c:pt>
                <c:pt idx="263">
                  <c:v>466.88009450679272</c:v>
                </c:pt>
                <c:pt idx="264">
                  <c:v>501.91080921441227</c:v>
                </c:pt>
                <c:pt idx="265">
                  <c:v>445.76432368576491</c:v>
                </c:pt>
                <c:pt idx="266">
                  <c:v>523.17660956881275</c:v>
                </c:pt>
                <c:pt idx="267">
                  <c:v>568.04370939161254</c:v>
                </c:pt>
                <c:pt idx="268">
                  <c:v>581.63496751329001</c:v>
                </c:pt>
                <c:pt idx="269">
                  <c:v>551.68635558180745</c:v>
                </c:pt>
                <c:pt idx="270">
                  <c:v>560.59243945658591</c:v>
                </c:pt>
                <c:pt idx="271">
                  <c:v>549.71825162433549</c:v>
                </c:pt>
                <c:pt idx="272">
                  <c:v>533.25753101004136</c:v>
                </c:pt>
                <c:pt idx="273">
                  <c:v>502.00177200236266</c:v>
                </c:pt>
                <c:pt idx="274">
                  <c:v>477.05256940342588</c:v>
                </c:pt>
                <c:pt idx="275">
                  <c:v>452.85823981098633</c:v>
                </c:pt>
                <c:pt idx="276">
                  <c:v>457.01890135853517</c:v>
                </c:pt>
                <c:pt idx="277">
                  <c:v>403.68635558180745</c:v>
                </c:pt>
                <c:pt idx="278">
                  <c:v>483.52451269935023</c:v>
                </c:pt>
                <c:pt idx="279">
                  <c:v>531.39102185469585</c:v>
                </c:pt>
                <c:pt idx="280">
                  <c:v>492.86650915534563</c:v>
                </c:pt>
                <c:pt idx="281">
                  <c:v>445.09923213230957</c:v>
                </c:pt>
                <c:pt idx="282">
                  <c:v>536.14766686355586</c:v>
                </c:pt>
                <c:pt idx="283">
                  <c:v>479.09450679267576</c:v>
                </c:pt>
                <c:pt idx="284">
                  <c:v>449.01181334908449</c:v>
                </c:pt>
                <c:pt idx="285">
                  <c:v>429.09214412285888</c:v>
                </c:pt>
                <c:pt idx="286">
                  <c:v>397.41701122268165</c:v>
                </c:pt>
                <c:pt idx="287">
                  <c:v>418.11340815121093</c:v>
                </c:pt>
                <c:pt idx="288">
                  <c:v>425.27938570584752</c:v>
                </c:pt>
                <c:pt idx="289">
                  <c:v>385.16420555227404</c:v>
                </c:pt>
                <c:pt idx="290">
                  <c:v>512.31423508564683</c:v>
                </c:pt>
                <c:pt idx="291">
                  <c:v>510.51092734790319</c:v>
                </c:pt>
                <c:pt idx="292">
                  <c:v>533.66627288836389</c:v>
                </c:pt>
                <c:pt idx="293">
                  <c:v>478.46249261665685</c:v>
                </c:pt>
                <c:pt idx="294">
                  <c:v>485.52864737152987</c:v>
                </c:pt>
                <c:pt idx="295">
                  <c:v>477.25871234494974</c:v>
                </c:pt>
                <c:pt idx="296">
                  <c:v>501.91966922622566</c:v>
                </c:pt>
                <c:pt idx="297">
                  <c:v>505.91730655640868</c:v>
                </c:pt>
                <c:pt idx="298">
                  <c:v>510.08623744831664</c:v>
                </c:pt>
                <c:pt idx="299">
                  <c:v>496.44831659775548</c:v>
                </c:pt>
                <c:pt idx="300">
                  <c:v>554.62197282929708</c:v>
                </c:pt>
                <c:pt idx="301">
                  <c:v>521.92675723567629</c:v>
                </c:pt>
                <c:pt idx="302">
                  <c:v>618.31246308328411</c:v>
                </c:pt>
                <c:pt idx="303">
                  <c:v>656.0578854105139</c:v>
                </c:pt>
                <c:pt idx="304">
                  <c:v>703.82279976373297</c:v>
                </c:pt>
                <c:pt idx="305">
                  <c:v>649.08033077377445</c:v>
                </c:pt>
                <c:pt idx="306">
                  <c:v>610.85587714116957</c:v>
                </c:pt>
                <c:pt idx="307">
                  <c:v>559.08387477849976</c:v>
                </c:pt>
                <c:pt idx="308">
                  <c:v>546.95569994093319</c:v>
                </c:pt>
                <c:pt idx="309">
                  <c:v>544.13053750738345</c:v>
                </c:pt>
                <c:pt idx="310">
                  <c:v>589.63378617838157</c:v>
                </c:pt>
                <c:pt idx="311">
                  <c:v>622.31069108092152</c:v>
                </c:pt>
                <c:pt idx="312">
                  <c:v>661.51978735971647</c:v>
                </c:pt>
                <c:pt idx="313">
                  <c:v>628.2858830478441</c:v>
                </c:pt>
                <c:pt idx="314">
                  <c:v>746.77259303012409</c:v>
                </c:pt>
                <c:pt idx="315">
                  <c:v>782.62079149438875</c:v>
                </c:pt>
                <c:pt idx="316">
                  <c:v>781.92793857058484</c:v>
                </c:pt>
                <c:pt idx="317">
                  <c:v>765.28529238038993</c:v>
                </c:pt>
                <c:pt idx="318">
                  <c:v>775.06615475487308</c:v>
                </c:pt>
                <c:pt idx="319">
                  <c:v>787.44713526284704</c:v>
                </c:pt>
                <c:pt idx="320">
                  <c:v>849.55050206733608</c:v>
                </c:pt>
                <c:pt idx="321">
                  <c:v>845.81039574719432</c:v>
                </c:pt>
                <c:pt idx="322">
                  <c:v>827.79740106320128</c:v>
                </c:pt>
                <c:pt idx="323">
                  <c:v>776.08269344359132</c:v>
                </c:pt>
                <c:pt idx="324">
                  <c:v>777.39929119905491</c:v>
                </c:pt>
                <c:pt idx="325">
                  <c:v>704.62433549911395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C-4D98-8936-F28D6472AEBB}"/>
            </c:ext>
          </c:extLst>
        </c:ser>
        <c:ser>
          <c:idx val="1"/>
          <c:order val="1"/>
          <c:tx>
            <c:strRef>
              <c:f>Séries!$F$1</c:f>
              <c:strCache>
                <c:ptCount val="1"/>
                <c:pt idx="0">
                  <c:v>Index IPCA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Séries!$A$2:$A$327</c:f>
              <c:strCache>
                <c:ptCount val="326"/>
                <c:pt idx="0">
                  <c:v>1994.12</c:v>
                </c:pt>
                <c:pt idx="1">
                  <c:v>1995.01</c:v>
                </c:pt>
                <c:pt idx="2">
                  <c:v>1995.02</c:v>
                </c:pt>
                <c:pt idx="3">
                  <c:v>1995.03</c:v>
                </c:pt>
                <c:pt idx="4">
                  <c:v>1995.04</c:v>
                </c:pt>
                <c:pt idx="5">
                  <c:v>1995.05</c:v>
                </c:pt>
                <c:pt idx="6">
                  <c:v>1995.06</c:v>
                </c:pt>
                <c:pt idx="7">
                  <c:v>1995.07</c:v>
                </c:pt>
                <c:pt idx="8">
                  <c:v>1995.08</c:v>
                </c:pt>
                <c:pt idx="9">
                  <c:v>1995.09</c:v>
                </c:pt>
                <c:pt idx="10">
                  <c:v>1995.10</c:v>
                </c:pt>
                <c:pt idx="11">
                  <c:v>1995.11</c:v>
                </c:pt>
                <c:pt idx="12">
                  <c:v>1995.12</c:v>
                </c:pt>
                <c:pt idx="13">
                  <c:v>1996.01</c:v>
                </c:pt>
                <c:pt idx="14">
                  <c:v>1996.02</c:v>
                </c:pt>
                <c:pt idx="15">
                  <c:v>1996.03</c:v>
                </c:pt>
                <c:pt idx="16">
                  <c:v>1996.04</c:v>
                </c:pt>
                <c:pt idx="17">
                  <c:v>1996.05</c:v>
                </c:pt>
                <c:pt idx="18">
                  <c:v>1996.06</c:v>
                </c:pt>
                <c:pt idx="19">
                  <c:v>1996.07</c:v>
                </c:pt>
                <c:pt idx="20">
                  <c:v>1996.08</c:v>
                </c:pt>
                <c:pt idx="21">
                  <c:v>1996.09</c:v>
                </c:pt>
                <c:pt idx="22">
                  <c:v>1996.10</c:v>
                </c:pt>
                <c:pt idx="23">
                  <c:v>1996.11</c:v>
                </c:pt>
                <c:pt idx="24">
                  <c:v>1996.12</c:v>
                </c:pt>
                <c:pt idx="25">
                  <c:v>1997.01</c:v>
                </c:pt>
                <c:pt idx="26">
                  <c:v>1997.02</c:v>
                </c:pt>
                <c:pt idx="27">
                  <c:v>1997.03</c:v>
                </c:pt>
                <c:pt idx="28">
                  <c:v>1997.04</c:v>
                </c:pt>
                <c:pt idx="29">
                  <c:v>1997.05</c:v>
                </c:pt>
                <c:pt idx="30">
                  <c:v>1997.06</c:v>
                </c:pt>
                <c:pt idx="31">
                  <c:v>1997.07</c:v>
                </c:pt>
                <c:pt idx="32">
                  <c:v>1997.08</c:v>
                </c:pt>
                <c:pt idx="33">
                  <c:v>1997.09</c:v>
                </c:pt>
                <c:pt idx="34">
                  <c:v>1997.10</c:v>
                </c:pt>
                <c:pt idx="35">
                  <c:v>1997.11</c:v>
                </c:pt>
                <c:pt idx="36">
                  <c:v>1997.12</c:v>
                </c:pt>
                <c:pt idx="37">
                  <c:v>1998.01</c:v>
                </c:pt>
                <c:pt idx="38">
                  <c:v>1998.02</c:v>
                </c:pt>
                <c:pt idx="39">
                  <c:v>1998.03</c:v>
                </c:pt>
                <c:pt idx="40">
                  <c:v>1998.04</c:v>
                </c:pt>
                <c:pt idx="41">
                  <c:v>1998.05</c:v>
                </c:pt>
                <c:pt idx="42">
                  <c:v>1998.06</c:v>
                </c:pt>
                <c:pt idx="43">
                  <c:v>1998.07</c:v>
                </c:pt>
                <c:pt idx="44">
                  <c:v>1998.08</c:v>
                </c:pt>
                <c:pt idx="45">
                  <c:v>1998.09</c:v>
                </c:pt>
                <c:pt idx="46">
                  <c:v>1998.10</c:v>
                </c:pt>
                <c:pt idx="47">
                  <c:v>1998.11</c:v>
                </c:pt>
                <c:pt idx="48">
                  <c:v>1998.12</c:v>
                </c:pt>
                <c:pt idx="49">
                  <c:v>1999.01</c:v>
                </c:pt>
                <c:pt idx="50">
                  <c:v>1999.02</c:v>
                </c:pt>
                <c:pt idx="51">
                  <c:v>1999.03</c:v>
                </c:pt>
                <c:pt idx="52">
                  <c:v>1999.04</c:v>
                </c:pt>
                <c:pt idx="53">
                  <c:v>1999.05</c:v>
                </c:pt>
                <c:pt idx="54">
                  <c:v>1999.06</c:v>
                </c:pt>
                <c:pt idx="55">
                  <c:v>1999.07</c:v>
                </c:pt>
                <c:pt idx="56">
                  <c:v>1999.08</c:v>
                </c:pt>
                <c:pt idx="57">
                  <c:v>1999.09</c:v>
                </c:pt>
                <c:pt idx="58">
                  <c:v>1999.10</c:v>
                </c:pt>
                <c:pt idx="59">
                  <c:v>1999.11</c:v>
                </c:pt>
                <c:pt idx="60">
                  <c:v>1999.12</c:v>
                </c:pt>
                <c:pt idx="61">
                  <c:v>2000.01</c:v>
                </c:pt>
                <c:pt idx="62">
                  <c:v>2000.02</c:v>
                </c:pt>
                <c:pt idx="63">
                  <c:v>2000.03</c:v>
                </c:pt>
                <c:pt idx="64">
                  <c:v>2000.04</c:v>
                </c:pt>
                <c:pt idx="65">
                  <c:v>2000.05</c:v>
                </c:pt>
                <c:pt idx="66">
                  <c:v>2000.06</c:v>
                </c:pt>
                <c:pt idx="67">
                  <c:v>2000.07</c:v>
                </c:pt>
                <c:pt idx="68">
                  <c:v>2000.08</c:v>
                </c:pt>
                <c:pt idx="69">
                  <c:v>2000.09</c:v>
                </c:pt>
                <c:pt idx="70">
                  <c:v>2000.10</c:v>
                </c:pt>
                <c:pt idx="71">
                  <c:v>2000.11</c:v>
                </c:pt>
                <c:pt idx="72">
                  <c:v>2000.12</c:v>
                </c:pt>
                <c:pt idx="73">
                  <c:v>2001.01</c:v>
                </c:pt>
                <c:pt idx="74">
                  <c:v>2001.02</c:v>
                </c:pt>
                <c:pt idx="75">
                  <c:v>2001.03</c:v>
                </c:pt>
                <c:pt idx="76">
                  <c:v>2001.04</c:v>
                </c:pt>
                <c:pt idx="77">
                  <c:v>2001.05</c:v>
                </c:pt>
                <c:pt idx="78">
                  <c:v>2001.06</c:v>
                </c:pt>
                <c:pt idx="79">
                  <c:v>2001.07</c:v>
                </c:pt>
                <c:pt idx="80">
                  <c:v>2001.08</c:v>
                </c:pt>
                <c:pt idx="81">
                  <c:v>2001.09</c:v>
                </c:pt>
                <c:pt idx="82">
                  <c:v>2001.10</c:v>
                </c:pt>
                <c:pt idx="83">
                  <c:v>2001.11</c:v>
                </c:pt>
                <c:pt idx="84">
                  <c:v>2001.12</c:v>
                </c:pt>
                <c:pt idx="85">
                  <c:v>2002.01</c:v>
                </c:pt>
                <c:pt idx="86">
                  <c:v>2002.02</c:v>
                </c:pt>
                <c:pt idx="87">
                  <c:v>2002.03</c:v>
                </c:pt>
                <c:pt idx="88">
                  <c:v>2002.04</c:v>
                </c:pt>
                <c:pt idx="89">
                  <c:v>2002.05</c:v>
                </c:pt>
                <c:pt idx="90">
                  <c:v>2002.06</c:v>
                </c:pt>
                <c:pt idx="91">
                  <c:v>2002.07</c:v>
                </c:pt>
                <c:pt idx="92">
                  <c:v>2002.08</c:v>
                </c:pt>
                <c:pt idx="93">
                  <c:v>2002.09</c:v>
                </c:pt>
                <c:pt idx="94">
                  <c:v>2002.10</c:v>
                </c:pt>
                <c:pt idx="95">
                  <c:v>2002.11</c:v>
                </c:pt>
                <c:pt idx="96">
                  <c:v>2002.12</c:v>
                </c:pt>
                <c:pt idx="97">
                  <c:v>2003.01</c:v>
                </c:pt>
                <c:pt idx="98">
                  <c:v>2003.02</c:v>
                </c:pt>
                <c:pt idx="99">
                  <c:v>2003.03</c:v>
                </c:pt>
                <c:pt idx="100">
                  <c:v>2003.04</c:v>
                </c:pt>
                <c:pt idx="101">
                  <c:v>2003.05</c:v>
                </c:pt>
                <c:pt idx="102">
                  <c:v>2003.06</c:v>
                </c:pt>
                <c:pt idx="103">
                  <c:v>2003.07</c:v>
                </c:pt>
                <c:pt idx="104">
                  <c:v>2003.08</c:v>
                </c:pt>
                <c:pt idx="105">
                  <c:v>2003.09</c:v>
                </c:pt>
                <c:pt idx="106">
                  <c:v>2003.10</c:v>
                </c:pt>
                <c:pt idx="107">
                  <c:v>2003.11</c:v>
                </c:pt>
                <c:pt idx="108">
                  <c:v>2003.12</c:v>
                </c:pt>
                <c:pt idx="109">
                  <c:v>2004.01</c:v>
                </c:pt>
                <c:pt idx="110">
                  <c:v>2004.02</c:v>
                </c:pt>
                <c:pt idx="111">
                  <c:v>2004.03</c:v>
                </c:pt>
                <c:pt idx="112">
                  <c:v>2004.04</c:v>
                </c:pt>
                <c:pt idx="113">
                  <c:v>2004.05</c:v>
                </c:pt>
                <c:pt idx="114">
                  <c:v>2004.06</c:v>
                </c:pt>
                <c:pt idx="115">
                  <c:v>2004.07</c:v>
                </c:pt>
                <c:pt idx="116">
                  <c:v>2004.08</c:v>
                </c:pt>
                <c:pt idx="117">
                  <c:v>2004.09</c:v>
                </c:pt>
                <c:pt idx="118">
                  <c:v>2004.10</c:v>
                </c:pt>
                <c:pt idx="119">
                  <c:v>2004.11</c:v>
                </c:pt>
                <c:pt idx="120">
                  <c:v>2004.12</c:v>
                </c:pt>
                <c:pt idx="121">
                  <c:v>2005.01</c:v>
                </c:pt>
                <c:pt idx="122">
                  <c:v>2005.02</c:v>
                </c:pt>
                <c:pt idx="123">
                  <c:v>2005.03</c:v>
                </c:pt>
                <c:pt idx="124">
                  <c:v>2005.04</c:v>
                </c:pt>
                <c:pt idx="125">
                  <c:v>2005.05</c:v>
                </c:pt>
                <c:pt idx="126">
                  <c:v>2005.06</c:v>
                </c:pt>
                <c:pt idx="127">
                  <c:v>2005.07</c:v>
                </c:pt>
                <c:pt idx="128">
                  <c:v>2005.08</c:v>
                </c:pt>
                <c:pt idx="129">
                  <c:v>2005.09</c:v>
                </c:pt>
                <c:pt idx="130">
                  <c:v>2005.10</c:v>
                </c:pt>
                <c:pt idx="131">
                  <c:v>2005.11</c:v>
                </c:pt>
                <c:pt idx="132">
                  <c:v>2005.12</c:v>
                </c:pt>
                <c:pt idx="133">
                  <c:v>2006.01</c:v>
                </c:pt>
                <c:pt idx="134">
                  <c:v>2006.02</c:v>
                </c:pt>
                <c:pt idx="135">
                  <c:v>2006.03</c:v>
                </c:pt>
                <c:pt idx="136">
                  <c:v>2006.04</c:v>
                </c:pt>
                <c:pt idx="137">
                  <c:v>2006.05</c:v>
                </c:pt>
                <c:pt idx="138">
                  <c:v>2006.06</c:v>
                </c:pt>
                <c:pt idx="139">
                  <c:v>2006.07</c:v>
                </c:pt>
                <c:pt idx="140">
                  <c:v>2006.08</c:v>
                </c:pt>
                <c:pt idx="141">
                  <c:v>2006.09</c:v>
                </c:pt>
                <c:pt idx="142">
                  <c:v>2006.10</c:v>
                </c:pt>
                <c:pt idx="143">
                  <c:v>2006.11</c:v>
                </c:pt>
                <c:pt idx="144">
                  <c:v>2006.12</c:v>
                </c:pt>
                <c:pt idx="145">
                  <c:v>2007.01</c:v>
                </c:pt>
                <c:pt idx="146">
                  <c:v>2007.02</c:v>
                </c:pt>
                <c:pt idx="147">
                  <c:v>2007.03</c:v>
                </c:pt>
                <c:pt idx="148">
                  <c:v>2007.04</c:v>
                </c:pt>
                <c:pt idx="149">
                  <c:v>2007.05</c:v>
                </c:pt>
                <c:pt idx="150">
                  <c:v>2007.06</c:v>
                </c:pt>
                <c:pt idx="151">
                  <c:v>2007.07</c:v>
                </c:pt>
                <c:pt idx="152">
                  <c:v>2007.08</c:v>
                </c:pt>
                <c:pt idx="153">
                  <c:v>2007.09</c:v>
                </c:pt>
                <c:pt idx="154">
                  <c:v>2007.10</c:v>
                </c:pt>
                <c:pt idx="155">
                  <c:v>2007.11</c:v>
                </c:pt>
                <c:pt idx="156">
                  <c:v>2007.12</c:v>
                </c:pt>
                <c:pt idx="157">
                  <c:v>2008.01</c:v>
                </c:pt>
                <c:pt idx="158">
                  <c:v>2008.02</c:v>
                </c:pt>
                <c:pt idx="159">
                  <c:v>2008.03</c:v>
                </c:pt>
                <c:pt idx="160">
                  <c:v>2008.04</c:v>
                </c:pt>
                <c:pt idx="161">
                  <c:v>2008.05</c:v>
                </c:pt>
                <c:pt idx="162">
                  <c:v>2008.06</c:v>
                </c:pt>
                <c:pt idx="163">
                  <c:v>2008.07</c:v>
                </c:pt>
                <c:pt idx="164">
                  <c:v>2008.08</c:v>
                </c:pt>
                <c:pt idx="165">
                  <c:v>2008.09</c:v>
                </c:pt>
                <c:pt idx="166">
                  <c:v>2008.10</c:v>
                </c:pt>
                <c:pt idx="167">
                  <c:v>2008.11</c:v>
                </c:pt>
                <c:pt idx="168">
                  <c:v>2008.12</c:v>
                </c:pt>
                <c:pt idx="169">
                  <c:v>2009.01</c:v>
                </c:pt>
                <c:pt idx="170">
                  <c:v>2009.02</c:v>
                </c:pt>
                <c:pt idx="171">
                  <c:v>2009.03</c:v>
                </c:pt>
                <c:pt idx="172">
                  <c:v>2009.04</c:v>
                </c:pt>
                <c:pt idx="173">
                  <c:v>2009.05</c:v>
                </c:pt>
                <c:pt idx="174">
                  <c:v>2009.06</c:v>
                </c:pt>
                <c:pt idx="175">
                  <c:v>2009.07</c:v>
                </c:pt>
                <c:pt idx="176">
                  <c:v>2009.08</c:v>
                </c:pt>
                <c:pt idx="177">
                  <c:v>2009.09</c:v>
                </c:pt>
                <c:pt idx="178">
                  <c:v>2009.10</c:v>
                </c:pt>
                <c:pt idx="179">
                  <c:v>2009.11</c:v>
                </c:pt>
                <c:pt idx="180">
                  <c:v>2009.12</c:v>
                </c:pt>
                <c:pt idx="181">
                  <c:v>2010.01</c:v>
                </c:pt>
                <c:pt idx="182">
                  <c:v>2010.02</c:v>
                </c:pt>
                <c:pt idx="183">
                  <c:v>2010.03</c:v>
                </c:pt>
                <c:pt idx="184">
                  <c:v>2010.04</c:v>
                </c:pt>
                <c:pt idx="185">
                  <c:v>2010.05</c:v>
                </c:pt>
                <c:pt idx="186">
                  <c:v>2010.06</c:v>
                </c:pt>
                <c:pt idx="187">
                  <c:v>2010.07</c:v>
                </c:pt>
                <c:pt idx="188">
                  <c:v>2010.08</c:v>
                </c:pt>
                <c:pt idx="189">
                  <c:v>2010.09</c:v>
                </c:pt>
                <c:pt idx="190">
                  <c:v>2010.10</c:v>
                </c:pt>
                <c:pt idx="191">
                  <c:v>2010.11</c:v>
                </c:pt>
                <c:pt idx="192">
                  <c:v>2010.12</c:v>
                </c:pt>
                <c:pt idx="193">
                  <c:v>2011.01</c:v>
                </c:pt>
                <c:pt idx="194">
                  <c:v>2011.02</c:v>
                </c:pt>
                <c:pt idx="195">
                  <c:v>2011.03</c:v>
                </c:pt>
                <c:pt idx="196">
                  <c:v>2011.04</c:v>
                </c:pt>
                <c:pt idx="197">
                  <c:v>2011.05</c:v>
                </c:pt>
                <c:pt idx="198">
                  <c:v>2011.06</c:v>
                </c:pt>
                <c:pt idx="199">
                  <c:v>2011.07</c:v>
                </c:pt>
                <c:pt idx="200">
                  <c:v>2011.08</c:v>
                </c:pt>
                <c:pt idx="201">
                  <c:v>2011.09</c:v>
                </c:pt>
                <c:pt idx="202">
                  <c:v>2011.10</c:v>
                </c:pt>
                <c:pt idx="203">
                  <c:v>2011.11</c:v>
                </c:pt>
                <c:pt idx="204">
                  <c:v>2011.12</c:v>
                </c:pt>
                <c:pt idx="205">
                  <c:v>2012.01</c:v>
                </c:pt>
                <c:pt idx="206">
                  <c:v>2012.02</c:v>
                </c:pt>
                <c:pt idx="207">
                  <c:v>2012.03</c:v>
                </c:pt>
                <c:pt idx="208">
                  <c:v>2012.04</c:v>
                </c:pt>
                <c:pt idx="209">
                  <c:v>2012.05</c:v>
                </c:pt>
                <c:pt idx="210">
                  <c:v>2012.06</c:v>
                </c:pt>
                <c:pt idx="211">
                  <c:v>2012.07</c:v>
                </c:pt>
                <c:pt idx="212">
                  <c:v>2012.08</c:v>
                </c:pt>
                <c:pt idx="213">
                  <c:v>2012.09</c:v>
                </c:pt>
                <c:pt idx="214">
                  <c:v>2012.10</c:v>
                </c:pt>
                <c:pt idx="215">
                  <c:v>2012.11</c:v>
                </c:pt>
                <c:pt idx="216">
                  <c:v>2012.12</c:v>
                </c:pt>
                <c:pt idx="217">
                  <c:v>2013.01</c:v>
                </c:pt>
                <c:pt idx="218">
                  <c:v>2013.02</c:v>
                </c:pt>
                <c:pt idx="219">
                  <c:v>2013.03</c:v>
                </c:pt>
                <c:pt idx="220">
                  <c:v>2013.04</c:v>
                </c:pt>
                <c:pt idx="221">
                  <c:v>2013.05</c:v>
                </c:pt>
                <c:pt idx="222">
                  <c:v>2013.06</c:v>
                </c:pt>
                <c:pt idx="223">
                  <c:v>2013.07</c:v>
                </c:pt>
                <c:pt idx="224">
                  <c:v>2013.08</c:v>
                </c:pt>
                <c:pt idx="225">
                  <c:v>2013.09</c:v>
                </c:pt>
                <c:pt idx="226">
                  <c:v>2013.10</c:v>
                </c:pt>
                <c:pt idx="227">
                  <c:v>2013.11</c:v>
                </c:pt>
                <c:pt idx="228">
                  <c:v>2013.12</c:v>
                </c:pt>
                <c:pt idx="229">
                  <c:v>2014.01</c:v>
                </c:pt>
                <c:pt idx="230">
                  <c:v>2014.02</c:v>
                </c:pt>
                <c:pt idx="231">
                  <c:v>2014.03</c:v>
                </c:pt>
                <c:pt idx="232">
                  <c:v>2014.04</c:v>
                </c:pt>
                <c:pt idx="233">
                  <c:v>2014.05</c:v>
                </c:pt>
                <c:pt idx="234">
                  <c:v>2014.06</c:v>
                </c:pt>
                <c:pt idx="235">
                  <c:v>2014.07</c:v>
                </c:pt>
                <c:pt idx="236">
                  <c:v>2014.08</c:v>
                </c:pt>
                <c:pt idx="237">
                  <c:v>2014.09</c:v>
                </c:pt>
                <c:pt idx="238">
                  <c:v>2014.10</c:v>
                </c:pt>
                <c:pt idx="239">
                  <c:v>2014.11</c:v>
                </c:pt>
                <c:pt idx="240">
                  <c:v>2014.12</c:v>
                </c:pt>
                <c:pt idx="241">
                  <c:v>2015.01</c:v>
                </c:pt>
                <c:pt idx="242">
                  <c:v>2015.02</c:v>
                </c:pt>
                <c:pt idx="243">
                  <c:v>2015.03</c:v>
                </c:pt>
                <c:pt idx="244">
                  <c:v>2015.04</c:v>
                </c:pt>
                <c:pt idx="245">
                  <c:v>2015.05</c:v>
                </c:pt>
                <c:pt idx="246">
                  <c:v>2015.06</c:v>
                </c:pt>
                <c:pt idx="247">
                  <c:v>2015.07</c:v>
                </c:pt>
                <c:pt idx="248">
                  <c:v>2015.08</c:v>
                </c:pt>
                <c:pt idx="249">
                  <c:v>2015.09</c:v>
                </c:pt>
                <c:pt idx="250">
                  <c:v>2015.10</c:v>
                </c:pt>
                <c:pt idx="251">
                  <c:v>2015.11</c:v>
                </c:pt>
                <c:pt idx="252">
                  <c:v>2015.12</c:v>
                </c:pt>
                <c:pt idx="253">
                  <c:v>2016.01</c:v>
                </c:pt>
                <c:pt idx="254">
                  <c:v>2016.02</c:v>
                </c:pt>
                <c:pt idx="255">
                  <c:v>2016.03</c:v>
                </c:pt>
                <c:pt idx="256">
                  <c:v>2016.04</c:v>
                </c:pt>
                <c:pt idx="257">
                  <c:v>2016.05</c:v>
                </c:pt>
                <c:pt idx="258">
                  <c:v>2016.06</c:v>
                </c:pt>
                <c:pt idx="259">
                  <c:v>2016.07</c:v>
                </c:pt>
                <c:pt idx="260">
                  <c:v>2016.08</c:v>
                </c:pt>
                <c:pt idx="261">
                  <c:v>2016.09</c:v>
                </c:pt>
                <c:pt idx="262">
                  <c:v>2016.10</c:v>
                </c:pt>
                <c:pt idx="263">
                  <c:v>2016.11</c:v>
                </c:pt>
                <c:pt idx="264">
                  <c:v>2016.12</c:v>
                </c:pt>
                <c:pt idx="265">
                  <c:v>2017.01</c:v>
                </c:pt>
                <c:pt idx="266">
                  <c:v>2017.02</c:v>
                </c:pt>
                <c:pt idx="267">
                  <c:v>2017.03</c:v>
                </c:pt>
                <c:pt idx="268">
                  <c:v>2017.04</c:v>
                </c:pt>
                <c:pt idx="269">
                  <c:v>2017.05</c:v>
                </c:pt>
                <c:pt idx="270">
                  <c:v>2017.06</c:v>
                </c:pt>
                <c:pt idx="271">
                  <c:v>2017.07</c:v>
                </c:pt>
                <c:pt idx="272">
                  <c:v>2017.08</c:v>
                </c:pt>
                <c:pt idx="273">
                  <c:v>2017.09</c:v>
                </c:pt>
                <c:pt idx="274">
                  <c:v>2017.10</c:v>
                </c:pt>
                <c:pt idx="275">
                  <c:v>2017.11</c:v>
                </c:pt>
                <c:pt idx="276">
                  <c:v>2017.12</c:v>
                </c:pt>
                <c:pt idx="277">
                  <c:v>2018.01</c:v>
                </c:pt>
                <c:pt idx="278">
                  <c:v>2018.02</c:v>
                </c:pt>
                <c:pt idx="279">
                  <c:v>2018.03</c:v>
                </c:pt>
                <c:pt idx="280">
                  <c:v>2018.04</c:v>
                </c:pt>
                <c:pt idx="281">
                  <c:v>2018.05</c:v>
                </c:pt>
                <c:pt idx="282">
                  <c:v>2018.06</c:v>
                </c:pt>
                <c:pt idx="283">
                  <c:v>2018.07</c:v>
                </c:pt>
                <c:pt idx="284">
                  <c:v>2018.08</c:v>
                </c:pt>
                <c:pt idx="285">
                  <c:v>2018.09</c:v>
                </c:pt>
                <c:pt idx="286">
                  <c:v>2018.10</c:v>
                </c:pt>
                <c:pt idx="287">
                  <c:v>2018.11</c:v>
                </c:pt>
                <c:pt idx="288">
                  <c:v>2018.12</c:v>
                </c:pt>
                <c:pt idx="289">
                  <c:v>2019.01</c:v>
                </c:pt>
                <c:pt idx="290">
                  <c:v>2019.02</c:v>
                </c:pt>
                <c:pt idx="291">
                  <c:v>2019.03</c:v>
                </c:pt>
                <c:pt idx="292">
                  <c:v>2019.04</c:v>
                </c:pt>
                <c:pt idx="293">
                  <c:v>2019.05</c:v>
                </c:pt>
                <c:pt idx="294">
                  <c:v>2019.06</c:v>
                </c:pt>
                <c:pt idx="295">
                  <c:v>2019.07</c:v>
                </c:pt>
                <c:pt idx="296">
                  <c:v>2019.08</c:v>
                </c:pt>
                <c:pt idx="297">
                  <c:v>2019.09</c:v>
                </c:pt>
                <c:pt idx="298">
                  <c:v>2019.10</c:v>
                </c:pt>
                <c:pt idx="299">
                  <c:v>2019.11</c:v>
                </c:pt>
                <c:pt idx="300">
                  <c:v>2019.12</c:v>
                </c:pt>
                <c:pt idx="301">
                  <c:v>2020.01</c:v>
                </c:pt>
                <c:pt idx="302">
                  <c:v>2020.02</c:v>
                </c:pt>
                <c:pt idx="303">
                  <c:v>2020.03</c:v>
                </c:pt>
                <c:pt idx="304">
                  <c:v>2020.04</c:v>
                </c:pt>
                <c:pt idx="305">
                  <c:v>2020.05</c:v>
                </c:pt>
                <c:pt idx="306">
                  <c:v>2020.06</c:v>
                </c:pt>
                <c:pt idx="307">
                  <c:v>2020.07</c:v>
                </c:pt>
                <c:pt idx="308">
                  <c:v>2020.08</c:v>
                </c:pt>
                <c:pt idx="309">
                  <c:v>2020.09</c:v>
                </c:pt>
                <c:pt idx="310">
                  <c:v>2020.10</c:v>
                </c:pt>
                <c:pt idx="311">
                  <c:v>2020.11</c:v>
                </c:pt>
                <c:pt idx="312">
                  <c:v>2020.12</c:v>
                </c:pt>
                <c:pt idx="313">
                  <c:v>2021.01</c:v>
                </c:pt>
                <c:pt idx="314">
                  <c:v>2021.02</c:v>
                </c:pt>
                <c:pt idx="315">
                  <c:v>2021.03</c:v>
                </c:pt>
                <c:pt idx="316">
                  <c:v>2021.04</c:v>
                </c:pt>
                <c:pt idx="317">
                  <c:v>2021.05</c:v>
                </c:pt>
                <c:pt idx="318">
                  <c:v>2021.06</c:v>
                </c:pt>
                <c:pt idx="319">
                  <c:v>2021.07</c:v>
                </c:pt>
                <c:pt idx="320">
                  <c:v>2021.08</c:v>
                </c:pt>
                <c:pt idx="321">
                  <c:v>2021.09</c:v>
                </c:pt>
                <c:pt idx="322">
                  <c:v>2021.10</c:v>
                </c:pt>
                <c:pt idx="323">
                  <c:v>2021.11</c:v>
                </c:pt>
                <c:pt idx="324">
                  <c:v>2021.12</c:v>
                </c:pt>
                <c:pt idx="325">
                  <c:v>2022.01</c:v>
                </c:pt>
              </c:strCache>
            </c:strRef>
          </c:cat>
          <c:val>
            <c:numRef>
              <c:f>Séries!$F$2:$F$327</c:f>
              <c:numCache>
                <c:formatCode>0.00</c:formatCode>
                <c:ptCount val="326"/>
                <c:pt idx="0">
                  <c:v>100</c:v>
                </c:pt>
                <c:pt idx="1">
                  <c:v>101.70001770851781</c:v>
                </c:pt>
                <c:pt idx="2">
                  <c:v>102.73694980619011</c:v>
                </c:pt>
                <c:pt idx="3">
                  <c:v>104.32973260138127</c:v>
                </c:pt>
                <c:pt idx="4">
                  <c:v>106.86494510359483</c:v>
                </c:pt>
                <c:pt idx="5">
                  <c:v>109.71823913786081</c:v>
                </c:pt>
                <c:pt idx="6">
                  <c:v>112.19787134237646</c:v>
                </c:pt>
                <c:pt idx="7">
                  <c:v>114.84574110605655</c:v>
                </c:pt>
                <c:pt idx="8">
                  <c:v>115.98271394300652</c:v>
                </c:pt>
                <c:pt idx="9">
                  <c:v>117.13094281104229</c:v>
                </c:pt>
                <c:pt idx="10">
                  <c:v>118.78248910467798</c:v>
                </c:pt>
                <c:pt idx="11">
                  <c:v>120.52859169451673</c:v>
                </c:pt>
                <c:pt idx="12">
                  <c:v>122.4088377249512</c:v>
                </c:pt>
                <c:pt idx="13">
                  <c:v>124.04911615046555</c:v>
                </c:pt>
                <c:pt idx="14">
                  <c:v>125.32682204681534</c:v>
                </c:pt>
                <c:pt idx="15">
                  <c:v>125.76546592397919</c:v>
                </c:pt>
                <c:pt idx="16">
                  <c:v>127.35011079462133</c:v>
                </c:pt>
                <c:pt idx="17">
                  <c:v>128.90378214631571</c:v>
                </c:pt>
                <c:pt idx="18">
                  <c:v>130.43773715385686</c:v>
                </c:pt>
                <c:pt idx="19">
                  <c:v>131.88559603626467</c:v>
                </c:pt>
                <c:pt idx="20">
                  <c:v>132.46589265882423</c:v>
                </c:pt>
                <c:pt idx="21">
                  <c:v>132.66459149781247</c:v>
                </c:pt>
                <c:pt idx="22">
                  <c:v>133.06258527230588</c:v>
                </c:pt>
                <c:pt idx="23">
                  <c:v>133.48838554517727</c:v>
                </c:pt>
                <c:pt idx="24">
                  <c:v>134.11578095723959</c:v>
                </c:pt>
                <c:pt idx="25">
                  <c:v>135.69834717253502</c:v>
                </c:pt>
                <c:pt idx="26">
                  <c:v>136.37683890839767</c:v>
                </c:pt>
                <c:pt idx="27">
                  <c:v>137.07236078683053</c:v>
                </c:pt>
                <c:pt idx="28">
                  <c:v>138.27859756175462</c:v>
                </c:pt>
                <c:pt idx="29">
                  <c:v>138.84553981175782</c:v>
                </c:pt>
                <c:pt idx="30">
                  <c:v>139.59530572674132</c:v>
                </c:pt>
                <c:pt idx="31">
                  <c:v>139.90241539934016</c:v>
                </c:pt>
                <c:pt idx="32">
                  <c:v>139.8744349162603</c:v>
                </c:pt>
                <c:pt idx="33">
                  <c:v>139.95835957721005</c:v>
                </c:pt>
                <c:pt idx="34">
                  <c:v>140.28026380423762</c:v>
                </c:pt>
                <c:pt idx="35">
                  <c:v>140.51874025270482</c:v>
                </c:pt>
                <c:pt idx="36">
                  <c:v>141.12297083579145</c:v>
                </c:pt>
                <c:pt idx="37">
                  <c:v>142.12494392872557</c:v>
                </c:pt>
                <c:pt idx="38">
                  <c:v>142.60816873808324</c:v>
                </c:pt>
                <c:pt idx="39">
                  <c:v>143.09303651179272</c:v>
                </c:pt>
                <c:pt idx="40">
                  <c:v>143.43645979942102</c:v>
                </c:pt>
                <c:pt idx="41">
                  <c:v>144.15364209841812</c:v>
                </c:pt>
                <c:pt idx="42">
                  <c:v>144.1824728268378</c:v>
                </c:pt>
                <c:pt idx="43">
                  <c:v>144.00945385944559</c:v>
                </c:pt>
                <c:pt idx="44">
                  <c:v>143.27500564476242</c:v>
                </c:pt>
                <c:pt idx="45">
                  <c:v>142.95980063234393</c:v>
                </c:pt>
                <c:pt idx="46">
                  <c:v>142.9883925924704</c:v>
                </c:pt>
                <c:pt idx="47">
                  <c:v>142.81680652135944</c:v>
                </c:pt>
                <c:pt idx="48">
                  <c:v>143.28810198287994</c:v>
                </c:pt>
                <c:pt idx="49">
                  <c:v>144.29111869676009</c:v>
                </c:pt>
                <c:pt idx="50">
                  <c:v>145.80617544307606</c:v>
                </c:pt>
                <c:pt idx="51">
                  <c:v>147.41004337294987</c:v>
                </c:pt>
                <c:pt idx="52">
                  <c:v>148.23553961583841</c:v>
                </c:pt>
                <c:pt idx="53">
                  <c:v>148.68024623468591</c:v>
                </c:pt>
                <c:pt idx="54">
                  <c:v>148.96273870253182</c:v>
                </c:pt>
                <c:pt idx="55">
                  <c:v>150.5864325543894</c:v>
                </c:pt>
                <c:pt idx="56">
                  <c:v>151.42971657669401</c:v>
                </c:pt>
                <c:pt idx="57">
                  <c:v>151.89914869808177</c:v>
                </c:pt>
                <c:pt idx="58">
                  <c:v>153.70674856758896</c:v>
                </c:pt>
                <c:pt idx="59">
                  <c:v>155.16696267898106</c:v>
                </c:pt>
                <c:pt idx="60">
                  <c:v>156.09796445505495</c:v>
                </c:pt>
                <c:pt idx="61">
                  <c:v>157.0657718346763</c:v>
                </c:pt>
                <c:pt idx="62">
                  <c:v>157.2699573380614</c:v>
                </c:pt>
                <c:pt idx="63">
                  <c:v>157.61595124420512</c:v>
                </c:pt>
                <c:pt idx="64">
                  <c:v>158.27793823943077</c:v>
                </c:pt>
                <c:pt idx="65">
                  <c:v>158.29376603325471</c:v>
                </c:pt>
                <c:pt idx="66">
                  <c:v>158.6578416951312</c:v>
                </c:pt>
                <c:pt idx="67">
                  <c:v>161.2122329464228</c:v>
                </c:pt>
                <c:pt idx="68">
                  <c:v>163.32411319802097</c:v>
                </c:pt>
                <c:pt idx="69">
                  <c:v>163.69975865837642</c:v>
                </c:pt>
                <c:pt idx="70">
                  <c:v>163.92893832049816</c:v>
                </c:pt>
                <c:pt idx="71">
                  <c:v>164.45351092312376</c:v>
                </c:pt>
                <c:pt idx="72">
                  <c:v>165.4237866375702</c:v>
                </c:pt>
                <c:pt idx="73">
                  <c:v>166.36670222140435</c:v>
                </c:pt>
                <c:pt idx="74">
                  <c:v>167.13198905162281</c:v>
                </c:pt>
                <c:pt idx="75">
                  <c:v>167.76709061001898</c:v>
                </c:pt>
                <c:pt idx="76">
                  <c:v>168.74013973555711</c:v>
                </c:pt>
                <c:pt idx="77">
                  <c:v>169.43197430847289</c:v>
                </c:pt>
                <c:pt idx="78">
                  <c:v>170.31302057487696</c:v>
                </c:pt>
                <c:pt idx="79">
                  <c:v>172.57818374852283</c:v>
                </c:pt>
                <c:pt idx="80">
                  <c:v>173.78623103476247</c:v>
                </c:pt>
                <c:pt idx="81">
                  <c:v>174.27283248165978</c:v>
                </c:pt>
                <c:pt idx="82">
                  <c:v>175.71929699125755</c:v>
                </c:pt>
                <c:pt idx="83">
                  <c:v>176.96690399989549</c:v>
                </c:pt>
                <c:pt idx="84">
                  <c:v>178.11718887589481</c:v>
                </c:pt>
                <c:pt idx="85">
                  <c:v>179.04339825804948</c:v>
                </c:pt>
                <c:pt idx="86">
                  <c:v>179.68795449177847</c:v>
                </c:pt>
                <c:pt idx="87">
                  <c:v>180.76608221872914</c:v>
                </c:pt>
                <c:pt idx="88">
                  <c:v>182.21221087647896</c:v>
                </c:pt>
                <c:pt idx="89">
                  <c:v>182.59485651931956</c:v>
                </c:pt>
                <c:pt idx="90">
                  <c:v>183.3617549167007</c:v>
                </c:pt>
                <c:pt idx="91">
                  <c:v>185.54375980020944</c:v>
                </c:pt>
                <c:pt idx="92">
                  <c:v>186.74979423891079</c:v>
                </c:pt>
                <c:pt idx="93">
                  <c:v>188.09439275743097</c:v>
                </c:pt>
                <c:pt idx="94">
                  <c:v>190.55842930255332</c:v>
                </c:pt>
                <c:pt idx="95">
                  <c:v>196.31329386749044</c:v>
                </c:pt>
                <c:pt idx="96">
                  <c:v>200.43587303870771</c:v>
                </c:pt>
                <c:pt idx="97">
                  <c:v>204.94568018207863</c:v>
                </c:pt>
                <c:pt idx="98">
                  <c:v>208.16332736093727</c:v>
                </c:pt>
                <c:pt idx="99">
                  <c:v>210.72373628747681</c:v>
                </c:pt>
                <c:pt idx="100">
                  <c:v>212.76775652946534</c:v>
                </c:pt>
                <c:pt idx="101">
                  <c:v>214.06563984429508</c:v>
                </c:pt>
                <c:pt idx="102">
                  <c:v>213.74454138452865</c:v>
                </c:pt>
                <c:pt idx="103">
                  <c:v>214.1720304672977</c:v>
                </c:pt>
                <c:pt idx="104">
                  <c:v>214.90021537088654</c:v>
                </c:pt>
                <c:pt idx="105">
                  <c:v>216.57643705077948</c:v>
                </c:pt>
                <c:pt idx="106">
                  <c:v>217.20450871822672</c:v>
                </c:pt>
                <c:pt idx="107">
                  <c:v>217.9430040478687</c:v>
                </c:pt>
                <c:pt idx="108">
                  <c:v>219.07630766891762</c:v>
                </c:pt>
                <c:pt idx="109">
                  <c:v>220.7412876072014</c:v>
                </c:pt>
                <c:pt idx="110">
                  <c:v>222.08780946160533</c:v>
                </c:pt>
                <c:pt idx="111">
                  <c:v>223.13162216607486</c:v>
                </c:pt>
                <c:pt idx="112">
                  <c:v>223.95720916808935</c:v>
                </c:pt>
                <c:pt idx="113">
                  <c:v>225.09939093484664</c:v>
                </c:pt>
                <c:pt idx="114">
                  <c:v>226.69759661048408</c:v>
                </c:pt>
                <c:pt idx="115">
                  <c:v>228.7605447396395</c:v>
                </c:pt>
                <c:pt idx="116">
                  <c:v>230.338992498343</c:v>
                </c:pt>
                <c:pt idx="117">
                  <c:v>231.09911117358754</c:v>
                </c:pt>
                <c:pt idx="118">
                  <c:v>232.11594726275132</c:v>
                </c:pt>
                <c:pt idx="119">
                  <c:v>233.71754729886428</c:v>
                </c:pt>
                <c:pt idx="120">
                  <c:v>235.72751820563448</c:v>
                </c:pt>
                <c:pt idx="121">
                  <c:v>237.09473781122716</c:v>
                </c:pt>
                <c:pt idx="122">
                  <c:v>238.49359676431339</c:v>
                </c:pt>
                <c:pt idx="123">
                  <c:v>239.94840770457571</c:v>
                </c:pt>
                <c:pt idx="124">
                  <c:v>242.0359588516055</c:v>
                </c:pt>
                <c:pt idx="125">
                  <c:v>243.22193504997836</c:v>
                </c:pt>
                <c:pt idx="126">
                  <c:v>243.17329066296836</c:v>
                </c:pt>
                <c:pt idx="127">
                  <c:v>243.78122388962575</c:v>
                </c:pt>
                <c:pt idx="128">
                  <c:v>244.19565197023812</c:v>
                </c:pt>
                <c:pt idx="129">
                  <c:v>245.05033675213397</c:v>
                </c:pt>
                <c:pt idx="130">
                  <c:v>246.88821427777501</c:v>
                </c:pt>
                <c:pt idx="131">
                  <c:v>248.24609945630277</c:v>
                </c:pt>
                <c:pt idx="132">
                  <c:v>249.13978541434548</c:v>
                </c:pt>
                <c:pt idx="133">
                  <c:v>250.60971014829013</c:v>
                </c:pt>
                <c:pt idx="134">
                  <c:v>251.63720995989812</c:v>
                </c:pt>
                <c:pt idx="135">
                  <c:v>252.71924996272568</c:v>
                </c:pt>
                <c:pt idx="136">
                  <c:v>253.24996038764741</c:v>
                </c:pt>
                <c:pt idx="137">
                  <c:v>253.50321034803503</c:v>
                </c:pt>
                <c:pt idx="138">
                  <c:v>252.97085360630416</c:v>
                </c:pt>
                <c:pt idx="139">
                  <c:v>253.45149822815614</c:v>
                </c:pt>
                <c:pt idx="140">
                  <c:v>253.5782239772702</c:v>
                </c:pt>
                <c:pt idx="141">
                  <c:v>254.11073824762246</c:v>
                </c:pt>
                <c:pt idx="142">
                  <c:v>254.94930368383964</c:v>
                </c:pt>
                <c:pt idx="143">
                  <c:v>255.73964652525959</c:v>
                </c:pt>
                <c:pt idx="144">
                  <c:v>256.96719682858082</c:v>
                </c:pt>
                <c:pt idx="145">
                  <c:v>258.09785249462658</c:v>
                </c:pt>
                <c:pt idx="146">
                  <c:v>259.23348304560295</c:v>
                </c:pt>
                <c:pt idx="147">
                  <c:v>260.1926469328717</c:v>
                </c:pt>
                <c:pt idx="148">
                  <c:v>260.84312855020386</c:v>
                </c:pt>
                <c:pt idx="149">
                  <c:v>261.5734893101444</c:v>
                </c:pt>
                <c:pt idx="150">
                  <c:v>262.30589508021279</c:v>
                </c:pt>
                <c:pt idx="151">
                  <c:v>262.93542922840527</c:v>
                </c:pt>
                <c:pt idx="152">
                  <c:v>264.17122574577877</c:v>
                </c:pt>
                <c:pt idx="153">
                  <c:v>264.64673395212117</c:v>
                </c:pt>
                <c:pt idx="154">
                  <c:v>265.44067415397751</c:v>
                </c:pt>
                <c:pt idx="155">
                  <c:v>266.44934871576265</c:v>
                </c:pt>
                <c:pt idx="156">
                  <c:v>268.42107389625932</c:v>
                </c:pt>
                <c:pt idx="157">
                  <c:v>269.87054769529914</c:v>
                </c:pt>
                <c:pt idx="158">
                  <c:v>271.19291337900609</c:v>
                </c:pt>
                <c:pt idx="159">
                  <c:v>272.4946393632253</c:v>
                </c:pt>
                <c:pt idx="160">
                  <c:v>273.99335987972307</c:v>
                </c:pt>
                <c:pt idx="161">
                  <c:v>276.15790742277289</c:v>
                </c:pt>
                <c:pt idx="162">
                  <c:v>278.20147593770145</c:v>
                </c:pt>
                <c:pt idx="163">
                  <c:v>279.67594376017126</c:v>
                </c:pt>
                <c:pt idx="164">
                  <c:v>280.45903640269972</c:v>
                </c:pt>
                <c:pt idx="165">
                  <c:v>281.18822989734673</c:v>
                </c:pt>
                <c:pt idx="166">
                  <c:v>282.45357693188475</c:v>
                </c:pt>
                <c:pt idx="167">
                  <c:v>283.47040980883958</c:v>
                </c:pt>
                <c:pt idx="168">
                  <c:v>284.26412695630432</c:v>
                </c:pt>
                <c:pt idx="169">
                  <c:v>285.62859476569457</c:v>
                </c:pt>
                <c:pt idx="170">
                  <c:v>287.19955203690591</c:v>
                </c:pt>
                <c:pt idx="171">
                  <c:v>287.7739511409797</c:v>
                </c:pt>
                <c:pt idx="172">
                  <c:v>289.15526610645639</c:v>
                </c:pt>
                <c:pt idx="173">
                  <c:v>290.5142958571567</c:v>
                </c:pt>
                <c:pt idx="174">
                  <c:v>291.56014732224247</c:v>
                </c:pt>
                <c:pt idx="175">
                  <c:v>292.25989167581582</c:v>
                </c:pt>
                <c:pt idx="176">
                  <c:v>292.69828151332956</c:v>
                </c:pt>
                <c:pt idx="177">
                  <c:v>293.40075738896155</c:v>
                </c:pt>
                <c:pt idx="178">
                  <c:v>294.2222795096506</c:v>
                </c:pt>
                <c:pt idx="179">
                  <c:v>295.42859085564015</c:v>
                </c:pt>
                <c:pt idx="180">
                  <c:v>296.52167664180604</c:v>
                </c:pt>
                <c:pt idx="181">
                  <c:v>298.74558921661958</c:v>
                </c:pt>
                <c:pt idx="182">
                  <c:v>301.0758048125092</c:v>
                </c:pt>
                <c:pt idx="183">
                  <c:v>302.64139899753428</c:v>
                </c:pt>
                <c:pt idx="184">
                  <c:v>304.36645497182025</c:v>
                </c:pt>
                <c:pt idx="185">
                  <c:v>305.67523072819904</c:v>
                </c:pt>
                <c:pt idx="186">
                  <c:v>305.67523072819904</c:v>
                </c:pt>
                <c:pt idx="187">
                  <c:v>305.70579825127186</c:v>
                </c:pt>
                <c:pt idx="188">
                  <c:v>305.82808057057235</c:v>
                </c:pt>
                <c:pt idx="189">
                  <c:v>307.20430693313989</c:v>
                </c:pt>
                <c:pt idx="190">
                  <c:v>309.50833923513846</c:v>
                </c:pt>
                <c:pt idx="191">
                  <c:v>312.07725845079011</c:v>
                </c:pt>
                <c:pt idx="192">
                  <c:v>314.0433451790301</c:v>
                </c:pt>
                <c:pt idx="193">
                  <c:v>316.64990494401604</c:v>
                </c:pt>
                <c:pt idx="194">
                  <c:v>319.18310418356816</c:v>
                </c:pt>
                <c:pt idx="195">
                  <c:v>321.70465070661834</c:v>
                </c:pt>
                <c:pt idx="196">
                  <c:v>324.18177651705929</c:v>
                </c:pt>
                <c:pt idx="197">
                  <c:v>325.70543086668943</c:v>
                </c:pt>
                <c:pt idx="198">
                  <c:v>326.1939890129895</c:v>
                </c:pt>
                <c:pt idx="199">
                  <c:v>326.7158993954103</c:v>
                </c:pt>
                <c:pt idx="200">
                  <c:v>327.92474822317331</c:v>
                </c:pt>
                <c:pt idx="201">
                  <c:v>329.66274938875614</c:v>
                </c:pt>
                <c:pt idx="202">
                  <c:v>331.08029921112779</c:v>
                </c:pt>
                <c:pt idx="203">
                  <c:v>332.80191676702572</c:v>
                </c:pt>
                <c:pt idx="204">
                  <c:v>334.4659263508608</c:v>
                </c:pt>
                <c:pt idx="205">
                  <c:v>336.33893553842563</c:v>
                </c:pt>
                <c:pt idx="206">
                  <c:v>337.85246074834851</c:v>
                </c:pt>
                <c:pt idx="207">
                  <c:v>338.56195091592002</c:v>
                </c:pt>
                <c:pt idx="208">
                  <c:v>340.7287474017819</c:v>
                </c:pt>
                <c:pt idx="209">
                  <c:v>341.95537089242833</c:v>
                </c:pt>
                <c:pt idx="210">
                  <c:v>342.22893518914225</c:v>
                </c:pt>
                <c:pt idx="211">
                  <c:v>343.70051961045556</c:v>
                </c:pt>
                <c:pt idx="212">
                  <c:v>345.10969174085841</c:v>
                </c:pt>
                <c:pt idx="213">
                  <c:v>347.07681698378133</c:v>
                </c:pt>
                <c:pt idx="214">
                  <c:v>349.12457020398563</c:v>
                </c:pt>
                <c:pt idx="215">
                  <c:v>351.21931762520956</c:v>
                </c:pt>
                <c:pt idx="216">
                  <c:v>353.99395023444873</c:v>
                </c:pt>
                <c:pt idx="217">
                  <c:v>357.03829820646496</c:v>
                </c:pt>
                <c:pt idx="218">
                  <c:v>359.18052799570376</c:v>
                </c:pt>
                <c:pt idx="219">
                  <c:v>360.86867647728354</c:v>
                </c:pt>
                <c:pt idx="220">
                  <c:v>362.8534541979086</c:v>
                </c:pt>
                <c:pt idx="221">
                  <c:v>364.19601197844088</c:v>
                </c:pt>
                <c:pt idx="222">
                  <c:v>365.14292160958479</c:v>
                </c:pt>
                <c:pt idx="223">
                  <c:v>365.25246448606765</c:v>
                </c:pt>
                <c:pt idx="224">
                  <c:v>366.12907040083422</c:v>
                </c:pt>
                <c:pt idx="225">
                  <c:v>367.41052214723715</c:v>
                </c:pt>
                <c:pt idx="226">
                  <c:v>369.50476212347644</c:v>
                </c:pt>
                <c:pt idx="227">
                  <c:v>371.50008783894322</c:v>
                </c:pt>
                <c:pt idx="228">
                  <c:v>374.91788864706155</c:v>
                </c:pt>
                <c:pt idx="229">
                  <c:v>376.97993703462043</c:v>
                </c:pt>
                <c:pt idx="230">
                  <c:v>379.58109860015929</c:v>
                </c:pt>
                <c:pt idx="231">
                  <c:v>383.07324470728082</c:v>
                </c:pt>
                <c:pt idx="232">
                  <c:v>385.63983544681957</c:v>
                </c:pt>
                <c:pt idx="233">
                  <c:v>387.4137786898749</c:v>
                </c:pt>
                <c:pt idx="234">
                  <c:v>388.96343380463441</c:v>
                </c:pt>
                <c:pt idx="235">
                  <c:v>389.00233014801489</c:v>
                </c:pt>
                <c:pt idx="236">
                  <c:v>389.97483597338493</c:v>
                </c:pt>
                <c:pt idx="237">
                  <c:v>392.19769253843322</c:v>
                </c:pt>
                <c:pt idx="238">
                  <c:v>393.84492284709461</c:v>
                </c:pt>
                <c:pt idx="239">
                  <c:v>395.85353195361483</c:v>
                </c:pt>
                <c:pt idx="240">
                  <c:v>398.94118950285304</c:v>
                </c:pt>
                <c:pt idx="241">
                  <c:v>403.88806025268838</c:v>
                </c:pt>
                <c:pt idx="242">
                  <c:v>408.81549458777118</c:v>
                </c:pt>
                <c:pt idx="243">
                  <c:v>414.21185911632978</c:v>
                </c:pt>
                <c:pt idx="244">
                  <c:v>417.15276331605577</c:v>
                </c:pt>
                <c:pt idx="245">
                  <c:v>420.23969376459462</c:v>
                </c:pt>
                <c:pt idx="246">
                  <c:v>423.55958734533493</c:v>
                </c:pt>
                <c:pt idx="247">
                  <c:v>426.185656786876</c:v>
                </c:pt>
                <c:pt idx="248">
                  <c:v>427.12326523180712</c:v>
                </c:pt>
                <c:pt idx="249">
                  <c:v>429.42973086405891</c:v>
                </c:pt>
                <c:pt idx="250">
                  <c:v>432.9510546571442</c:v>
                </c:pt>
                <c:pt idx="251">
                  <c:v>437.32386030918133</c:v>
                </c:pt>
                <c:pt idx="252">
                  <c:v>441.52216936814949</c:v>
                </c:pt>
                <c:pt idx="253">
                  <c:v>447.12950091912495</c:v>
                </c:pt>
                <c:pt idx="254">
                  <c:v>451.15366642739701</c:v>
                </c:pt>
                <c:pt idx="255">
                  <c:v>453.09362719303482</c:v>
                </c:pt>
                <c:pt idx="256">
                  <c:v>455.85749831891235</c:v>
                </c:pt>
                <c:pt idx="257">
                  <c:v>459.41318680579985</c:v>
                </c:pt>
                <c:pt idx="258">
                  <c:v>461.02113295962016</c:v>
                </c:pt>
                <c:pt idx="259">
                  <c:v>463.41844285101024</c:v>
                </c:pt>
                <c:pt idx="260">
                  <c:v>465.45748399955465</c:v>
                </c:pt>
                <c:pt idx="261">
                  <c:v>465.82984998675425</c:v>
                </c:pt>
                <c:pt idx="262">
                  <c:v>467.04100759671979</c:v>
                </c:pt>
                <c:pt idx="263">
                  <c:v>467.88168141039392</c:v>
                </c:pt>
                <c:pt idx="264">
                  <c:v>469.28532645462508</c:v>
                </c:pt>
                <c:pt idx="265">
                  <c:v>471.06861069515264</c:v>
                </c:pt>
                <c:pt idx="266">
                  <c:v>472.62313711044669</c:v>
                </c:pt>
                <c:pt idx="267">
                  <c:v>473.80469495322279</c:v>
                </c:pt>
                <c:pt idx="268">
                  <c:v>474.46802152615732</c:v>
                </c:pt>
                <c:pt idx="269">
                  <c:v>475.93887239288847</c:v>
                </c:pt>
                <c:pt idx="270">
                  <c:v>474.84421298638483</c:v>
                </c:pt>
                <c:pt idx="271">
                  <c:v>475.98383909755216</c:v>
                </c:pt>
                <c:pt idx="272">
                  <c:v>476.88820839183751</c:v>
                </c:pt>
                <c:pt idx="273">
                  <c:v>477.65122952526445</c:v>
                </c:pt>
                <c:pt idx="274">
                  <c:v>479.65736468927054</c:v>
                </c:pt>
                <c:pt idx="275">
                  <c:v>481.00040531040048</c:v>
                </c:pt>
                <c:pt idx="276">
                  <c:v>483.11680709376623</c:v>
                </c:pt>
                <c:pt idx="277">
                  <c:v>484.51784583433812</c:v>
                </c:pt>
                <c:pt idx="278">
                  <c:v>486.06830294100803</c:v>
                </c:pt>
                <c:pt idx="279">
                  <c:v>486.5057644136549</c:v>
                </c:pt>
                <c:pt idx="280">
                  <c:v>487.57607709536495</c:v>
                </c:pt>
                <c:pt idx="281">
                  <c:v>489.52638140374643</c:v>
                </c:pt>
                <c:pt idx="282">
                  <c:v>495.69441380943363</c:v>
                </c:pt>
                <c:pt idx="283">
                  <c:v>497.33020537500482</c:v>
                </c:pt>
                <c:pt idx="284">
                  <c:v>496.88260819016733</c:v>
                </c:pt>
                <c:pt idx="285">
                  <c:v>499.26764470948007</c:v>
                </c:pt>
                <c:pt idx="286">
                  <c:v>501.5143491106727</c:v>
                </c:pt>
                <c:pt idx="287">
                  <c:v>500.4611689775403</c:v>
                </c:pt>
                <c:pt idx="288">
                  <c:v>501.21186073100665</c:v>
                </c:pt>
                <c:pt idx="289">
                  <c:v>502.81573868534593</c:v>
                </c:pt>
                <c:pt idx="290">
                  <c:v>504.97784636169291</c:v>
                </c:pt>
                <c:pt idx="291">
                  <c:v>508.76518020940563</c:v>
                </c:pt>
                <c:pt idx="292">
                  <c:v>511.66514173659925</c:v>
                </c:pt>
                <c:pt idx="293">
                  <c:v>512.33030642085691</c:v>
                </c:pt>
                <c:pt idx="294">
                  <c:v>512.38153945149895</c:v>
                </c:pt>
                <c:pt idx="295">
                  <c:v>513.35506437645677</c:v>
                </c:pt>
                <c:pt idx="296">
                  <c:v>513.91975494727092</c:v>
                </c:pt>
                <c:pt idx="297">
                  <c:v>513.71418704529208</c:v>
                </c:pt>
                <c:pt idx="298">
                  <c:v>514.22790123233733</c:v>
                </c:pt>
                <c:pt idx="299">
                  <c:v>516.8504635286223</c:v>
                </c:pt>
                <c:pt idx="300">
                  <c:v>522.79424385920152</c:v>
                </c:pt>
                <c:pt idx="301">
                  <c:v>523.89211177130585</c:v>
                </c:pt>
                <c:pt idx="302">
                  <c:v>525.20184205073406</c:v>
                </c:pt>
                <c:pt idx="303">
                  <c:v>525.56948334016954</c:v>
                </c:pt>
                <c:pt idx="304">
                  <c:v>523.94021794181504</c:v>
                </c:pt>
                <c:pt idx="305">
                  <c:v>521.94924511363615</c:v>
                </c:pt>
                <c:pt idx="306">
                  <c:v>523.3063131509316</c:v>
                </c:pt>
                <c:pt idx="307">
                  <c:v>525.19021587827501</c:v>
                </c:pt>
                <c:pt idx="308">
                  <c:v>526.45067239638286</c:v>
                </c:pt>
                <c:pt idx="309">
                  <c:v>529.81995669971968</c:v>
                </c:pt>
                <c:pt idx="310">
                  <c:v>534.37640832733723</c:v>
                </c:pt>
                <c:pt idx="311">
                  <c:v>539.13235836145043</c:v>
                </c:pt>
                <c:pt idx="312">
                  <c:v>546.41064519933002</c:v>
                </c:pt>
                <c:pt idx="313">
                  <c:v>547.77667181232835</c:v>
                </c:pt>
                <c:pt idx="314">
                  <c:v>552.48755118991437</c:v>
                </c:pt>
                <c:pt idx="315">
                  <c:v>557.62568541598057</c:v>
                </c:pt>
                <c:pt idx="316">
                  <c:v>559.35432504077016</c:v>
                </c:pt>
                <c:pt idx="317">
                  <c:v>563.99696593860858</c:v>
                </c:pt>
                <c:pt idx="318">
                  <c:v>566.98614985808331</c:v>
                </c:pt>
                <c:pt idx="319">
                  <c:v>572.42921689672096</c:v>
                </c:pt>
                <c:pt idx="320">
                  <c:v>577.40935108372241</c:v>
                </c:pt>
                <c:pt idx="321">
                  <c:v>584.10729955629358</c:v>
                </c:pt>
                <c:pt idx="322">
                  <c:v>591.40864080074721</c:v>
                </c:pt>
                <c:pt idx="323">
                  <c:v>597.0270228883544</c:v>
                </c:pt>
                <c:pt idx="324">
                  <c:v>601.38532015543944</c:v>
                </c:pt>
                <c:pt idx="325">
                  <c:v>604.63280088427882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C-4D98-8936-F28D6472A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288872"/>
        <c:axId val="1"/>
      </c:lineChart>
      <c:catAx>
        <c:axId val="48728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288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55960</xdr:colOff>
      <xdr:row>1</xdr:row>
      <xdr:rowOff>21432</xdr:rowOff>
    </xdr:from>
    <xdr:to>
      <xdr:col>17</xdr:col>
      <xdr:colOff>516731</xdr:colOff>
      <xdr:row>18</xdr:row>
      <xdr:rowOff>30956</xdr:rowOff>
    </xdr:to>
    <xdr:graphicFrame macro="">
      <xdr:nvGraphicFramePr>
        <xdr:cNvPr id="1026" name="Gráfico 2">
          <a:extLst>
            <a:ext uri="{FF2B5EF4-FFF2-40B4-BE49-F238E27FC236}">
              <a16:creationId xmlns:a16="http://schemas.microsoft.com/office/drawing/2014/main" id="{8085C0E3-2094-4E55-80B2-FABE5EC7A5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tabSelected="1" zoomScale="160" zoomScaleNormal="160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K9" sqref="K9"/>
    </sheetView>
  </sheetViews>
  <sheetFormatPr defaultColWidth="10.28515625" defaultRowHeight="12.75" customHeight="1" x14ac:dyDescent="0.2"/>
  <cols>
    <col min="1" max="1" width="10.28515625" customWidth="1"/>
    <col min="2" max="3" width="12.7109375" style="1" customWidth="1"/>
    <col min="4" max="4" width="12.7109375" style="2" customWidth="1"/>
    <col min="5" max="6" width="12.7109375" customWidth="1"/>
    <col min="7" max="7" width="17.28515625" customWidth="1"/>
    <col min="8" max="8" width="13.85546875" customWidth="1"/>
    <col min="9" max="9" width="16.42578125" customWidth="1"/>
    <col min="10" max="10" width="14.42578125" customWidth="1"/>
    <col min="11" max="11" width="18" customWidth="1"/>
  </cols>
  <sheetData>
    <row r="1" spans="1:11" x14ac:dyDescent="0.2">
      <c r="B1" s="1" t="s">
        <v>332</v>
      </c>
      <c r="C1" s="1" t="s">
        <v>341</v>
      </c>
      <c r="D1" s="2" t="s">
        <v>333</v>
      </c>
      <c r="E1" s="3" t="s">
        <v>334</v>
      </c>
      <c r="F1" s="3" t="s">
        <v>335</v>
      </c>
      <c r="G1" s="3" t="s">
        <v>336</v>
      </c>
      <c r="H1" s="3" t="s">
        <v>337</v>
      </c>
      <c r="I1" s="3" t="s">
        <v>338</v>
      </c>
      <c r="J1" s="3" t="s">
        <v>339</v>
      </c>
      <c r="K1" s="3" t="s">
        <v>340</v>
      </c>
    </row>
    <row r="2" spans="1:11" x14ac:dyDescent="0.2">
      <c r="A2" t="s">
        <v>2</v>
      </c>
      <c r="B2" s="1">
        <v>16.93</v>
      </c>
      <c r="C2" s="7">
        <f>(B2/B$2)*100</f>
        <v>100</v>
      </c>
      <c r="D2" s="2">
        <v>1.7100773487297001</v>
      </c>
      <c r="F2" s="5">
        <v>100</v>
      </c>
      <c r="G2" s="5">
        <f>(F2/F$14)*100</f>
        <v>81.693447841320776</v>
      </c>
      <c r="H2" s="5">
        <f>((B327-B2)/B2)*100</f>
        <v>604.62433549911395</v>
      </c>
      <c r="I2" s="6">
        <f>(F$2/F2)*B2</f>
        <v>16.93</v>
      </c>
      <c r="K2">
        <f>((I327-I2)/I2)*100</f>
        <v>16.537563702894897</v>
      </c>
    </row>
    <row r="3" spans="1:11" x14ac:dyDescent="0.2">
      <c r="A3" t="s">
        <v>3</v>
      </c>
      <c r="B3" s="1">
        <v>16.29</v>
      </c>
      <c r="C3" s="7">
        <f>(B3/B$2)*100</f>
        <v>96.219728292971055</v>
      </c>
      <c r="D3" s="2">
        <v>1.7000177085178001</v>
      </c>
      <c r="E3" s="4">
        <f>((B3-B2)/B2)*100</f>
        <v>-3.780271707028946</v>
      </c>
      <c r="F3" s="5">
        <f>((D3/100)+1)*F2</f>
        <v>101.70001770851781</v>
      </c>
      <c r="G3" s="5">
        <f t="shared" ref="G3:G66" si="0">(F3/F$14)*100</f>
        <v>83.082250921321986</v>
      </c>
      <c r="I3" s="6">
        <f t="shared" ref="I3:I66" si="1">(F$2/F3)*B3</f>
        <v>16.017696325962039</v>
      </c>
      <c r="J3">
        <f>((I3-I2)/I2)*100</f>
        <v>-5.388680886225405</v>
      </c>
    </row>
    <row r="4" spans="1:11" x14ac:dyDescent="0.2">
      <c r="A4" t="s">
        <v>4</v>
      </c>
      <c r="B4" s="1">
        <v>17.13</v>
      </c>
      <c r="C4" s="7">
        <f t="shared" ref="C4:C67" si="2">(B4/B$2)*100</f>
        <v>101.18133490844654</v>
      </c>
      <c r="D4" s="2">
        <v>1.01959873856095</v>
      </c>
      <c r="E4" s="4">
        <f t="shared" ref="E4:E67" si="3">((B4-B3)/B3)*100</f>
        <v>5.1565377532228354</v>
      </c>
      <c r="F4" s="5">
        <f t="shared" ref="F4:F67" si="4">((D4/100)+1)*F3</f>
        <v>102.73694980619011</v>
      </c>
      <c r="G4" s="5">
        <f t="shared" si="0"/>
        <v>83.929356503683834</v>
      </c>
      <c r="I4" s="6">
        <f t="shared" si="1"/>
        <v>16.673650553491402</v>
      </c>
      <c r="J4">
        <f t="shared" ref="J4:J67" si="5">((I4-I3)/I3)*100</f>
        <v>4.0951845645005163</v>
      </c>
    </row>
    <row r="5" spans="1:11" x14ac:dyDescent="0.2">
      <c r="A5" t="s">
        <v>5</v>
      </c>
      <c r="B5" s="1">
        <v>17.32</v>
      </c>
      <c r="C5" s="7">
        <f t="shared" si="2"/>
        <v>102.30360307147077</v>
      </c>
      <c r="D5" s="2">
        <v>1.5503504807139901</v>
      </c>
      <c r="E5" s="4">
        <f t="shared" si="3"/>
        <v>1.1091652072387699</v>
      </c>
      <c r="F5" s="5">
        <f t="shared" si="4"/>
        <v>104.32973260138127</v>
      </c>
      <c r="G5" s="5">
        <f t="shared" si="0"/>
        <v>85.230555685698846</v>
      </c>
      <c r="I5" s="6">
        <f t="shared" si="1"/>
        <v>16.601211915471442</v>
      </c>
      <c r="J5">
        <f t="shared" si="5"/>
        <v>-0.4344497792344103</v>
      </c>
    </row>
    <row r="6" spans="1:11" x14ac:dyDescent="0.2">
      <c r="A6" t="s">
        <v>6</v>
      </c>
      <c r="B6" s="1">
        <v>16.809999999999999</v>
      </c>
      <c r="C6" s="7">
        <f t="shared" si="2"/>
        <v>99.291199054932065</v>
      </c>
      <c r="D6" s="2">
        <v>2.4300000000000002</v>
      </c>
      <c r="E6" s="4">
        <f t="shared" si="3"/>
        <v>-2.9445727482679076</v>
      </c>
      <c r="F6" s="5">
        <f t="shared" si="4"/>
        <v>106.86494510359483</v>
      </c>
      <c r="G6" s="5">
        <f t="shared" si="0"/>
        <v>87.301658188861325</v>
      </c>
      <c r="I6" s="6">
        <f t="shared" si="1"/>
        <v>15.730134876038528</v>
      </c>
      <c r="J6">
        <f t="shared" si="5"/>
        <v>-5.2470689722424195</v>
      </c>
    </row>
    <row r="7" spans="1:11" x14ac:dyDescent="0.2">
      <c r="A7" t="s">
        <v>7</v>
      </c>
      <c r="B7" s="1">
        <v>16.309999999999999</v>
      </c>
      <c r="C7" s="7">
        <f t="shared" si="2"/>
        <v>96.337861783815697</v>
      </c>
      <c r="D7" s="2">
        <v>2.67</v>
      </c>
      <c r="E7" s="4">
        <f t="shared" si="3"/>
        <v>-2.9744199881023201</v>
      </c>
      <c r="F7" s="5">
        <f t="shared" si="4"/>
        <v>109.71823913786081</v>
      </c>
      <c r="G7" s="5">
        <f t="shared" si="0"/>
        <v>89.632612462503928</v>
      </c>
      <c r="I7" s="6">
        <f t="shared" si="1"/>
        <v>14.865349761498184</v>
      </c>
      <c r="J7">
        <f t="shared" si="5"/>
        <v>-5.4976331821391975</v>
      </c>
    </row>
    <row r="8" spans="1:11" x14ac:dyDescent="0.2">
      <c r="A8" t="s">
        <v>8</v>
      </c>
      <c r="B8" s="1">
        <v>16.25</v>
      </c>
      <c r="C8" s="7">
        <f t="shared" si="2"/>
        <v>95.983461311281744</v>
      </c>
      <c r="D8" s="2">
        <v>2.2599999999999998</v>
      </c>
      <c r="E8" s="4">
        <f t="shared" si="3"/>
        <v>-0.3678724708767549</v>
      </c>
      <c r="F8" s="5">
        <f t="shared" si="4"/>
        <v>112.19787134237646</v>
      </c>
      <c r="G8" s="5">
        <f t="shared" si="0"/>
        <v>91.658309504156506</v>
      </c>
      <c r="I8" s="6">
        <f t="shared" si="1"/>
        <v>14.483340731494318</v>
      </c>
      <c r="J8">
        <f t="shared" si="5"/>
        <v>-2.5697951015810196</v>
      </c>
    </row>
    <row r="9" spans="1:11" x14ac:dyDescent="0.2">
      <c r="A9" t="s">
        <v>9</v>
      </c>
      <c r="B9" s="1">
        <v>15.7</v>
      </c>
      <c r="C9" s="7">
        <f t="shared" si="2"/>
        <v>92.73479031305375</v>
      </c>
      <c r="D9" s="2">
        <v>2.36</v>
      </c>
      <c r="E9" s="4">
        <f t="shared" si="3"/>
        <v>-3.3846153846153886</v>
      </c>
      <c r="F9" s="5">
        <f t="shared" si="4"/>
        <v>114.84574110605655</v>
      </c>
      <c r="G9" s="5">
        <f t="shared" si="0"/>
        <v>93.821445608454596</v>
      </c>
      <c r="I9" s="6">
        <f t="shared" si="1"/>
        <v>13.670511286527836</v>
      </c>
      <c r="J9">
        <f t="shared" si="5"/>
        <v>-5.6121682147473617</v>
      </c>
    </row>
    <row r="10" spans="1:11" x14ac:dyDescent="0.2">
      <c r="A10" t="s">
        <v>10</v>
      </c>
      <c r="B10" s="1">
        <v>15.63</v>
      </c>
      <c r="C10" s="7">
        <f t="shared" si="2"/>
        <v>92.321323095097469</v>
      </c>
      <c r="D10" s="2">
        <v>0.99</v>
      </c>
      <c r="E10" s="4">
        <f t="shared" si="3"/>
        <v>-0.44585987261145549</v>
      </c>
      <c r="F10" s="5">
        <f t="shared" si="4"/>
        <v>115.98271394300652</v>
      </c>
      <c r="G10" s="5">
        <f t="shared" si="0"/>
        <v>94.750277919978316</v>
      </c>
      <c r="I10" s="6">
        <f t="shared" si="1"/>
        <v>13.476146115774224</v>
      </c>
      <c r="J10">
        <f t="shared" si="5"/>
        <v>-1.4217842089429142</v>
      </c>
    </row>
    <row r="11" spans="1:11" x14ac:dyDescent="0.2">
      <c r="A11" t="s">
        <v>11</v>
      </c>
      <c r="B11" s="1">
        <v>15.24</v>
      </c>
      <c r="C11" s="7">
        <f t="shared" si="2"/>
        <v>90.017720023626708</v>
      </c>
      <c r="D11" s="2">
        <v>0.99</v>
      </c>
      <c r="E11" s="4">
        <f t="shared" si="3"/>
        <v>-2.4952015355086408</v>
      </c>
      <c r="F11" s="5">
        <f t="shared" si="4"/>
        <v>117.13094281104229</v>
      </c>
      <c r="G11" s="5">
        <f t="shared" si="0"/>
        <v>95.688305671386104</v>
      </c>
      <c r="I11" s="6">
        <f t="shared" si="1"/>
        <v>13.011079424661883</v>
      </c>
      <c r="J11">
        <f t="shared" si="5"/>
        <v>-3.4510362763725655</v>
      </c>
    </row>
    <row r="12" spans="1:11" x14ac:dyDescent="0.2">
      <c r="A12" t="s">
        <v>12</v>
      </c>
      <c r="B12" s="1">
        <v>15.04</v>
      </c>
      <c r="C12" s="7">
        <f t="shared" si="2"/>
        <v>88.83638511518015</v>
      </c>
      <c r="D12" s="2">
        <v>1.41</v>
      </c>
      <c r="E12" s="4">
        <f t="shared" si="3"/>
        <v>-1.3123359580052563</v>
      </c>
      <c r="F12" s="5">
        <f t="shared" si="4"/>
        <v>118.78248910467798</v>
      </c>
      <c r="G12" s="5">
        <f t="shared" si="0"/>
        <v>97.037510781352637</v>
      </c>
      <c r="I12" s="6">
        <f t="shared" si="1"/>
        <v>12.661798985156713</v>
      </c>
      <c r="J12">
        <f t="shared" si="5"/>
        <v>-2.6844847234052374</v>
      </c>
    </row>
    <row r="13" spans="1:11" x14ac:dyDescent="0.2">
      <c r="A13" t="s">
        <v>13</v>
      </c>
      <c r="B13" s="1">
        <v>14.76</v>
      </c>
      <c r="C13" s="7">
        <f t="shared" si="2"/>
        <v>87.182516243354996</v>
      </c>
      <c r="D13" s="2">
        <v>1.47</v>
      </c>
      <c r="E13" s="4">
        <f t="shared" si="3"/>
        <v>-1.8617021276595702</v>
      </c>
      <c r="F13" s="5">
        <f t="shared" si="4"/>
        <v>120.52859169451673</v>
      </c>
      <c r="G13" s="5">
        <f t="shared" si="0"/>
        <v>98.463962189838512</v>
      </c>
      <c r="I13" s="6">
        <f t="shared" si="1"/>
        <v>12.24605696664046</v>
      </c>
      <c r="J13">
        <f t="shared" si="5"/>
        <v>-3.2834356239869473</v>
      </c>
    </row>
    <row r="14" spans="1:11" x14ac:dyDescent="0.2">
      <c r="A14" t="s">
        <v>14</v>
      </c>
      <c r="B14" s="1">
        <v>15.07</v>
      </c>
      <c r="C14" s="7">
        <f t="shared" si="2"/>
        <v>89.013585351447134</v>
      </c>
      <c r="D14" s="2">
        <v>1.56</v>
      </c>
      <c r="E14" s="4">
        <f t="shared" si="3"/>
        <v>2.1002710027100306</v>
      </c>
      <c r="F14" s="5">
        <f t="shared" si="4"/>
        <v>122.4088377249512</v>
      </c>
      <c r="G14" s="5">
        <f t="shared" si="0"/>
        <v>100</v>
      </c>
      <c r="I14" s="6">
        <f t="shared" si="1"/>
        <v>12.311202589687042</v>
      </c>
      <c r="J14">
        <f t="shared" si="5"/>
        <v>0.53197223583106013</v>
      </c>
    </row>
    <row r="15" spans="1:11" x14ac:dyDescent="0.2">
      <c r="A15" t="s">
        <v>15</v>
      </c>
      <c r="B15" s="1">
        <v>15.11</v>
      </c>
      <c r="C15" s="7">
        <f t="shared" si="2"/>
        <v>89.249852333136431</v>
      </c>
      <c r="D15" s="2">
        <v>1.34</v>
      </c>
      <c r="E15" s="4">
        <f t="shared" si="3"/>
        <v>0.26542800265427435</v>
      </c>
      <c r="F15" s="5">
        <f t="shared" si="4"/>
        <v>124.04911615046555</v>
      </c>
      <c r="G15" s="5">
        <f t="shared" si="0"/>
        <v>101.34</v>
      </c>
      <c r="I15" s="6">
        <f t="shared" si="1"/>
        <v>12.180659136395864</v>
      </c>
      <c r="J15">
        <f t="shared" si="5"/>
        <v>-1.0603631313851745</v>
      </c>
    </row>
    <row r="16" spans="1:11" x14ac:dyDescent="0.2">
      <c r="A16" t="s">
        <v>16</v>
      </c>
      <c r="B16" s="1">
        <v>16.48</v>
      </c>
      <c r="C16" s="7">
        <f t="shared" si="2"/>
        <v>97.341996455995286</v>
      </c>
      <c r="D16" s="2">
        <v>1.03</v>
      </c>
      <c r="E16" s="4">
        <f t="shared" si="3"/>
        <v>9.0668431502316427</v>
      </c>
      <c r="F16" s="5">
        <f t="shared" si="4"/>
        <v>125.32682204681534</v>
      </c>
      <c r="G16" s="5">
        <f t="shared" si="0"/>
        <v>102.38380199999999</v>
      </c>
      <c r="I16" s="6">
        <f t="shared" si="1"/>
        <v>13.149619316002413</v>
      </c>
      <c r="J16">
        <f t="shared" si="5"/>
        <v>7.9549076019317528</v>
      </c>
    </row>
    <row r="17" spans="1:10" x14ac:dyDescent="0.2">
      <c r="A17" t="s">
        <v>17</v>
      </c>
      <c r="B17" s="1">
        <v>17.63</v>
      </c>
      <c r="C17" s="7">
        <f t="shared" si="2"/>
        <v>104.1346721795629</v>
      </c>
      <c r="D17" s="2">
        <v>0.35</v>
      </c>
      <c r="E17" s="4">
        <f t="shared" si="3"/>
        <v>6.9781553398058165</v>
      </c>
      <c r="F17" s="5">
        <f t="shared" si="4"/>
        <v>125.76546592397919</v>
      </c>
      <c r="G17" s="5">
        <f t="shared" si="0"/>
        <v>102.74214530700002</v>
      </c>
      <c r="I17" s="6">
        <f t="shared" si="1"/>
        <v>14.018156630260263</v>
      </c>
      <c r="J17">
        <f t="shared" si="5"/>
        <v>6.6050377078284273</v>
      </c>
    </row>
    <row r="18" spans="1:10" x14ac:dyDescent="0.2">
      <c r="A18" t="s">
        <v>18</v>
      </c>
      <c r="B18" s="1">
        <v>18.309999999999999</v>
      </c>
      <c r="C18" s="7">
        <f t="shared" si="2"/>
        <v>108.15121086828114</v>
      </c>
      <c r="D18" s="2">
        <v>1.26</v>
      </c>
      <c r="E18" s="4">
        <f t="shared" si="3"/>
        <v>3.8570618264322163</v>
      </c>
      <c r="F18" s="5">
        <f t="shared" si="4"/>
        <v>127.35011079462133</v>
      </c>
      <c r="G18" s="5">
        <f t="shared" si="0"/>
        <v>104.03669633786821</v>
      </c>
      <c r="I18" s="6">
        <f t="shared" si="1"/>
        <v>14.377686745423174</v>
      </c>
      <c r="J18">
        <f t="shared" si="5"/>
        <v>2.5647460264983248</v>
      </c>
    </row>
    <row r="19" spans="1:10" x14ac:dyDescent="0.2">
      <c r="A19" t="s">
        <v>19</v>
      </c>
      <c r="B19" s="1">
        <v>18.649999999999999</v>
      </c>
      <c r="C19" s="7">
        <f t="shared" si="2"/>
        <v>110.15948021264028</v>
      </c>
      <c r="D19" s="2">
        <v>1.22</v>
      </c>
      <c r="E19" s="4">
        <f t="shared" si="3"/>
        <v>1.8569087930092838</v>
      </c>
      <c r="F19" s="5">
        <f t="shared" si="4"/>
        <v>128.90378214631571</v>
      </c>
      <c r="G19" s="5">
        <f t="shared" si="0"/>
        <v>105.30594403319017</v>
      </c>
      <c r="I19" s="6">
        <f t="shared" si="1"/>
        <v>14.468155774382799</v>
      </c>
      <c r="J19">
        <f t="shared" si="5"/>
        <v>0.62923216064937204</v>
      </c>
    </row>
    <row r="20" spans="1:10" x14ac:dyDescent="0.2">
      <c r="A20" t="s">
        <v>20</v>
      </c>
      <c r="B20" s="1">
        <v>19.86</v>
      </c>
      <c r="C20" s="7">
        <f t="shared" si="2"/>
        <v>117.30655640874188</v>
      </c>
      <c r="D20" s="2">
        <v>1.19</v>
      </c>
      <c r="E20" s="4">
        <f t="shared" si="3"/>
        <v>6.4879356568364663</v>
      </c>
      <c r="F20" s="5">
        <f t="shared" si="4"/>
        <v>130.43773715385686</v>
      </c>
      <c r="G20" s="5">
        <f t="shared" si="0"/>
        <v>106.55908476718514</v>
      </c>
      <c r="I20" s="6">
        <f t="shared" si="1"/>
        <v>15.225655115876693</v>
      </c>
      <c r="J20">
        <f t="shared" si="5"/>
        <v>5.2356316403167025</v>
      </c>
    </row>
    <row r="21" spans="1:10" x14ac:dyDescent="0.2">
      <c r="A21" t="s">
        <v>21</v>
      </c>
      <c r="B21" s="1">
        <v>21.57</v>
      </c>
      <c r="C21" s="7">
        <f t="shared" si="2"/>
        <v>127.40696987595983</v>
      </c>
      <c r="D21" s="2">
        <v>1.1100000000000001</v>
      </c>
      <c r="E21" s="4">
        <f t="shared" si="3"/>
        <v>8.6102719033232678</v>
      </c>
      <c r="F21" s="5">
        <f t="shared" si="4"/>
        <v>131.88559603626467</v>
      </c>
      <c r="G21" s="5">
        <f t="shared" si="0"/>
        <v>107.7418906081009</v>
      </c>
      <c r="I21" s="6">
        <f t="shared" si="1"/>
        <v>16.355083988147488</v>
      </c>
      <c r="J21">
        <f t="shared" si="5"/>
        <v>7.4179328487026659</v>
      </c>
    </row>
    <row r="22" spans="1:10" x14ac:dyDescent="0.2">
      <c r="A22" t="s">
        <v>22</v>
      </c>
      <c r="B22" s="1">
        <v>23.84</v>
      </c>
      <c r="C22" s="7">
        <f t="shared" si="2"/>
        <v>140.81512108682813</v>
      </c>
      <c r="D22" s="2">
        <v>0.44</v>
      </c>
      <c r="E22" s="4">
        <f t="shared" si="3"/>
        <v>10.523875753361148</v>
      </c>
      <c r="F22" s="5">
        <f t="shared" si="4"/>
        <v>132.46589265882423</v>
      </c>
      <c r="G22" s="5">
        <f t="shared" si="0"/>
        <v>108.21595492677653</v>
      </c>
      <c r="I22" s="6">
        <f t="shared" si="1"/>
        <v>17.997085530085617</v>
      </c>
      <c r="J22">
        <f t="shared" si="5"/>
        <v>10.039701068659051</v>
      </c>
    </row>
    <row r="23" spans="1:10" x14ac:dyDescent="0.2">
      <c r="A23" t="s">
        <v>23</v>
      </c>
      <c r="B23" s="1">
        <v>23.11</v>
      </c>
      <c r="C23" s="7">
        <f t="shared" si="2"/>
        <v>136.50324867099823</v>
      </c>
      <c r="D23" s="2">
        <v>0.15</v>
      </c>
      <c r="E23" s="4">
        <f t="shared" si="3"/>
        <v>-3.0620805369127533</v>
      </c>
      <c r="F23" s="5">
        <f t="shared" si="4"/>
        <v>132.66459149781247</v>
      </c>
      <c r="G23" s="5">
        <f t="shared" si="0"/>
        <v>108.37827885916671</v>
      </c>
      <c r="I23" s="6">
        <f t="shared" si="1"/>
        <v>17.419870471150595</v>
      </c>
      <c r="J23">
        <f t="shared" si="5"/>
        <v>-3.2072696324640693</v>
      </c>
    </row>
    <row r="24" spans="1:10" x14ac:dyDescent="0.2">
      <c r="A24" t="s">
        <v>24</v>
      </c>
      <c r="B24" s="1">
        <v>22.35</v>
      </c>
      <c r="C24" s="7">
        <f t="shared" si="2"/>
        <v>132.01417601890137</v>
      </c>
      <c r="D24" s="2">
        <v>0.3</v>
      </c>
      <c r="E24" s="4">
        <f t="shared" si="3"/>
        <v>-3.2886196451752405</v>
      </c>
      <c r="F24" s="5">
        <f t="shared" si="4"/>
        <v>133.06258527230588</v>
      </c>
      <c r="G24" s="5">
        <f t="shared" si="0"/>
        <v>108.70341369574419</v>
      </c>
      <c r="I24" s="6">
        <f t="shared" si="1"/>
        <v>16.796607366572541</v>
      </c>
      <c r="J24">
        <f t="shared" si="5"/>
        <v>-3.5778859872135853</v>
      </c>
    </row>
    <row r="25" spans="1:10" x14ac:dyDescent="0.2">
      <c r="A25" t="s">
        <v>25</v>
      </c>
      <c r="B25" s="1">
        <v>21.81</v>
      </c>
      <c r="C25" s="7">
        <f t="shared" si="2"/>
        <v>128.82457176609569</v>
      </c>
      <c r="D25" s="2">
        <v>0.32</v>
      </c>
      <c r="E25" s="4">
        <f t="shared" si="3"/>
        <v>-2.4161073825503476</v>
      </c>
      <c r="F25" s="5">
        <f t="shared" si="4"/>
        <v>133.48838554517727</v>
      </c>
      <c r="G25" s="5">
        <f t="shared" si="0"/>
        <v>109.05126461957057</v>
      </c>
      <c r="I25" s="6">
        <f t="shared" si="1"/>
        <v>16.33850009566466</v>
      </c>
      <c r="J25">
        <f t="shared" si="5"/>
        <v>-2.7273797672950004</v>
      </c>
    </row>
    <row r="26" spans="1:10" x14ac:dyDescent="0.2">
      <c r="A26" t="s">
        <v>26</v>
      </c>
      <c r="B26" s="1">
        <v>21.59</v>
      </c>
      <c r="C26" s="7">
        <f t="shared" si="2"/>
        <v>127.52510336680449</v>
      </c>
      <c r="D26" s="2">
        <v>0.47</v>
      </c>
      <c r="E26" s="4">
        <f t="shared" si="3"/>
        <v>-1.0087116001833969</v>
      </c>
      <c r="F26" s="5">
        <f t="shared" si="4"/>
        <v>134.11578095723959</v>
      </c>
      <c r="G26" s="5">
        <f t="shared" si="0"/>
        <v>109.56380556328256</v>
      </c>
      <c r="I26" s="6">
        <f t="shared" si="1"/>
        <v>16.098031004184051</v>
      </c>
      <c r="J26">
        <f t="shared" si="5"/>
        <v>-1.4717941675956914</v>
      </c>
    </row>
    <row r="27" spans="1:10" x14ac:dyDescent="0.2">
      <c r="A27" t="s">
        <v>27</v>
      </c>
      <c r="B27" s="1">
        <v>20.89</v>
      </c>
      <c r="C27" s="7">
        <f t="shared" si="2"/>
        <v>123.39043118724157</v>
      </c>
      <c r="D27" s="2">
        <v>1.18</v>
      </c>
      <c r="E27" s="4">
        <f t="shared" si="3"/>
        <v>-3.2422417786012008</v>
      </c>
      <c r="F27" s="5">
        <f t="shared" si="4"/>
        <v>135.69834717253502</v>
      </c>
      <c r="G27" s="5">
        <f t="shared" si="0"/>
        <v>110.8566584689293</v>
      </c>
      <c r="I27" s="6">
        <f t="shared" si="1"/>
        <v>15.394439530968789</v>
      </c>
      <c r="J27">
        <f t="shared" si="5"/>
        <v>-4.370667897411745</v>
      </c>
    </row>
    <row r="28" spans="1:10" x14ac:dyDescent="0.2">
      <c r="A28" t="s">
        <v>28</v>
      </c>
      <c r="B28" s="1">
        <v>21.86</v>
      </c>
      <c r="C28" s="7">
        <f t="shared" si="2"/>
        <v>129.11990549320734</v>
      </c>
      <c r="D28" s="2">
        <v>0.5</v>
      </c>
      <c r="E28" s="4">
        <f t="shared" si="3"/>
        <v>4.6433700335088499</v>
      </c>
      <c r="F28" s="5">
        <f t="shared" si="4"/>
        <v>136.37683890839767</v>
      </c>
      <c r="G28" s="5">
        <f t="shared" si="0"/>
        <v>111.4109417612739</v>
      </c>
      <c r="I28" s="6">
        <f t="shared" si="1"/>
        <v>16.029114749230288</v>
      </c>
      <c r="J28">
        <f t="shared" si="5"/>
        <v>4.1227562522476475</v>
      </c>
    </row>
    <row r="29" spans="1:10" x14ac:dyDescent="0.2">
      <c r="A29" t="s">
        <v>29</v>
      </c>
      <c r="B29" s="1">
        <v>23.48</v>
      </c>
      <c r="C29" s="7">
        <f t="shared" si="2"/>
        <v>138.68871825162435</v>
      </c>
      <c r="D29" s="2">
        <v>0.51</v>
      </c>
      <c r="E29" s="4">
        <f t="shared" si="3"/>
        <v>7.4107959743824381</v>
      </c>
      <c r="F29" s="5">
        <f t="shared" si="4"/>
        <v>137.07236078683053</v>
      </c>
      <c r="G29" s="5">
        <f t="shared" si="0"/>
        <v>111.97913756425643</v>
      </c>
      <c r="I29" s="6">
        <f t="shared" si="1"/>
        <v>17.129638583021972</v>
      </c>
      <c r="J29">
        <f t="shared" si="5"/>
        <v>6.8657804938637073</v>
      </c>
    </row>
    <row r="30" spans="1:10" x14ac:dyDescent="0.2">
      <c r="A30" t="s">
        <v>30</v>
      </c>
      <c r="B30" s="1">
        <v>23.03</v>
      </c>
      <c r="C30" s="7">
        <f t="shared" si="2"/>
        <v>136.03071470761964</v>
      </c>
      <c r="D30" s="2">
        <v>0.88</v>
      </c>
      <c r="E30" s="4">
        <f t="shared" si="3"/>
        <v>-1.9165247018739322</v>
      </c>
      <c r="F30" s="5">
        <f t="shared" si="4"/>
        <v>138.27859756175462</v>
      </c>
      <c r="G30" s="5">
        <f t="shared" si="0"/>
        <v>112.96455397482188</v>
      </c>
      <c r="I30" s="6">
        <f t="shared" si="1"/>
        <v>16.65478274012354</v>
      </c>
      <c r="J30">
        <f t="shared" si="5"/>
        <v>-2.7721299582414116</v>
      </c>
    </row>
    <row r="31" spans="1:10" x14ac:dyDescent="0.2">
      <c r="A31" t="s">
        <v>31</v>
      </c>
      <c r="B31" s="1">
        <v>21.9</v>
      </c>
      <c r="C31" s="7">
        <f t="shared" si="2"/>
        <v>129.35617247489662</v>
      </c>
      <c r="D31" s="2">
        <v>0.41</v>
      </c>
      <c r="E31" s="4">
        <f t="shared" si="3"/>
        <v>-4.9066435084672273</v>
      </c>
      <c r="F31" s="5">
        <f t="shared" si="4"/>
        <v>138.84553981175782</v>
      </c>
      <c r="G31" s="5">
        <f t="shared" si="0"/>
        <v>113.42770864611865</v>
      </c>
      <c r="I31" s="6">
        <f t="shared" si="1"/>
        <v>15.772922939902349</v>
      </c>
      <c r="J31">
        <f t="shared" si="5"/>
        <v>-5.2949342779277213</v>
      </c>
    </row>
    <row r="32" spans="1:10" x14ac:dyDescent="0.2">
      <c r="A32" t="s">
        <v>32</v>
      </c>
      <c r="B32" s="1">
        <v>23.66</v>
      </c>
      <c r="C32" s="7">
        <f t="shared" si="2"/>
        <v>139.75191966922623</v>
      </c>
      <c r="D32" s="2">
        <v>0.54</v>
      </c>
      <c r="E32" s="4">
        <f t="shared" si="3"/>
        <v>8.0365296803653052</v>
      </c>
      <c r="F32" s="5">
        <f t="shared" si="4"/>
        <v>139.59530572674132</v>
      </c>
      <c r="G32" s="5">
        <f t="shared" si="0"/>
        <v>114.04021827280771</v>
      </c>
      <c r="I32" s="6">
        <f t="shared" si="1"/>
        <v>16.948994005797442</v>
      </c>
      <c r="J32">
        <f t="shared" si="5"/>
        <v>7.4562658448033572</v>
      </c>
    </row>
    <row r="33" spans="1:10" x14ac:dyDescent="0.2">
      <c r="A33" t="s">
        <v>33</v>
      </c>
      <c r="B33" s="1">
        <v>23.79</v>
      </c>
      <c r="C33" s="7">
        <f t="shared" si="2"/>
        <v>140.51978735971647</v>
      </c>
      <c r="D33" s="2">
        <v>0.22</v>
      </c>
      <c r="E33" s="4">
        <f t="shared" si="3"/>
        <v>0.54945054945054528</v>
      </c>
      <c r="F33" s="5">
        <f t="shared" si="4"/>
        <v>139.90241539934016</v>
      </c>
      <c r="G33" s="5">
        <f t="shared" si="0"/>
        <v>114.29110675300788</v>
      </c>
      <c r="I33" s="6">
        <f t="shared" si="1"/>
        <v>17.004709984522684</v>
      </c>
      <c r="J33">
        <f t="shared" si="5"/>
        <v>0.32872734928211428</v>
      </c>
    </row>
    <row r="34" spans="1:10" x14ac:dyDescent="0.2">
      <c r="A34" t="s">
        <v>34</v>
      </c>
      <c r="B34" s="1">
        <v>23.31</v>
      </c>
      <c r="C34" s="7">
        <f t="shared" si="2"/>
        <v>137.68458357944476</v>
      </c>
      <c r="D34" s="2">
        <v>-0.02</v>
      </c>
      <c r="E34" s="4">
        <f t="shared" si="3"/>
        <v>-2.0176544766708719</v>
      </c>
      <c r="F34" s="5">
        <f t="shared" si="4"/>
        <v>139.8744349162603</v>
      </c>
      <c r="G34" s="5">
        <f t="shared" si="0"/>
        <v>114.26824853165729</v>
      </c>
      <c r="I34" s="6">
        <f t="shared" si="1"/>
        <v>16.664946681611386</v>
      </c>
      <c r="J34">
        <f t="shared" si="5"/>
        <v>-1.9980540874883639</v>
      </c>
    </row>
    <row r="35" spans="1:10" x14ac:dyDescent="0.2">
      <c r="A35" t="s">
        <v>35</v>
      </c>
      <c r="B35" s="1">
        <v>21.51</v>
      </c>
      <c r="C35" s="7">
        <f t="shared" si="2"/>
        <v>127.05256940342589</v>
      </c>
      <c r="D35" s="2">
        <v>0.06</v>
      </c>
      <c r="E35" s="4">
        <f t="shared" si="3"/>
        <v>-7.722007722007711</v>
      </c>
      <c r="F35" s="5">
        <f t="shared" si="4"/>
        <v>139.95835957721005</v>
      </c>
      <c r="G35" s="5">
        <f t="shared" si="0"/>
        <v>114.33680948077627</v>
      </c>
      <c r="I35" s="6">
        <f t="shared" si="1"/>
        <v>15.368856897850179</v>
      </c>
      <c r="J35">
        <f t="shared" si="5"/>
        <v>-7.7773413172173695</v>
      </c>
    </row>
    <row r="36" spans="1:10" x14ac:dyDescent="0.2">
      <c r="A36" t="s">
        <v>36</v>
      </c>
      <c r="B36" s="1">
        <v>21.18</v>
      </c>
      <c r="C36" s="7">
        <f t="shared" si="2"/>
        <v>125.10336680448908</v>
      </c>
      <c r="D36" s="2">
        <v>0.23</v>
      </c>
      <c r="E36" s="4">
        <f t="shared" si="3"/>
        <v>-1.5341701534170238</v>
      </c>
      <c r="F36" s="5">
        <f t="shared" si="4"/>
        <v>140.28026380423762</v>
      </c>
      <c r="G36" s="5">
        <f t="shared" si="0"/>
        <v>114.59978414258205</v>
      </c>
      <c r="I36" s="6">
        <f t="shared" si="1"/>
        <v>15.098346285944316</v>
      </c>
      <c r="J36">
        <f t="shared" si="5"/>
        <v>-1.7601218731088724</v>
      </c>
    </row>
    <row r="37" spans="1:10" x14ac:dyDescent="0.2">
      <c r="A37" t="s">
        <v>37</v>
      </c>
      <c r="B37" s="1">
        <v>19.79</v>
      </c>
      <c r="C37" s="7">
        <f t="shared" si="2"/>
        <v>116.89308919078559</v>
      </c>
      <c r="D37" s="2">
        <v>0.17</v>
      </c>
      <c r="E37" s="4">
        <f t="shared" si="3"/>
        <v>-6.562795089707274</v>
      </c>
      <c r="F37" s="5">
        <f t="shared" si="4"/>
        <v>140.51874025270482</v>
      </c>
      <c r="G37" s="5">
        <f t="shared" si="0"/>
        <v>114.79460377562442</v>
      </c>
      <c r="I37" s="6">
        <f t="shared" si="1"/>
        <v>14.083530754979897</v>
      </c>
      <c r="J37">
        <f t="shared" si="5"/>
        <v>-6.7213687628104939</v>
      </c>
    </row>
    <row r="38" spans="1:10" x14ac:dyDescent="0.2">
      <c r="A38" t="s">
        <v>38</v>
      </c>
      <c r="B38" s="1">
        <v>20.54</v>
      </c>
      <c r="C38" s="7">
        <f t="shared" si="2"/>
        <v>121.32309509746013</v>
      </c>
      <c r="D38" s="2">
        <v>0.43</v>
      </c>
      <c r="E38" s="4">
        <f t="shared" si="3"/>
        <v>3.7897928246589192</v>
      </c>
      <c r="F38" s="5">
        <f t="shared" si="4"/>
        <v>141.12297083579145</v>
      </c>
      <c r="G38" s="5">
        <f t="shared" si="0"/>
        <v>115.28822057185961</v>
      </c>
      <c r="I38" s="6">
        <f t="shared" si="1"/>
        <v>14.554682259275872</v>
      </c>
      <c r="J38">
        <f t="shared" si="5"/>
        <v>3.3454075720988983</v>
      </c>
    </row>
    <row r="39" spans="1:10" x14ac:dyDescent="0.2">
      <c r="A39" t="s">
        <v>39</v>
      </c>
      <c r="B39" s="1">
        <v>19.18</v>
      </c>
      <c r="C39" s="7">
        <f t="shared" si="2"/>
        <v>113.29001772002363</v>
      </c>
      <c r="D39" s="2">
        <v>0.71</v>
      </c>
      <c r="E39" s="4">
        <f t="shared" si="3"/>
        <v>-6.6212268743914287</v>
      </c>
      <c r="F39" s="5">
        <f t="shared" si="4"/>
        <v>142.12494392872557</v>
      </c>
      <c r="G39" s="5">
        <f t="shared" si="0"/>
        <v>116.10676693791984</v>
      </c>
      <c r="I39" s="6">
        <f t="shared" si="1"/>
        <v>13.495168033008058</v>
      </c>
      <c r="J39">
        <f t="shared" si="5"/>
        <v>-7.2795421253017913</v>
      </c>
    </row>
    <row r="40" spans="1:10" x14ac:dyDescent="0.2">
      <c r="A40" t="s">
        <v>40</v>
      </c>
      <c r="B40" s="1">
        <v>18.809999999999999</v>
      </c>
      <c r="C40" s="7">
        <f t="shared" si="2"/>
        <v>111.10454813939752</v>
      </c>
      <c r="D40" s="2">
        <v>0.34</v>
      </c>
      <c r="E40" s="4">
        <f t="shared" si="3"/>
        <v>-1.929092805005219</v>
      </c>
      <c r="F40" s="5">
        <f t="shared" si="4"/>
        <v>142.60816873808324</v>
      </c>
      <c r="G40" s="5">
        <f t="shared" si="0"/>
        <v>116.50152994550875</v>
      </c>
      <c r="I40" s="6">
        <f t="shared" si="1"/>
        <v>13.189987759079067</v>
      </c>
      <c r="J40">
        <f t="shared" si="5"/>
        <v>-2.2614040312988024</v>
      </c>
    </row>
    <row r="41" spans="1:10" x14ac:dyDescent="0.2">
      <c r="A41" t="s">
        <v>41</v>
      </c>
      <c r="B41" s="1">
        <v>21.82</v>
      </c>
      <c r="C41" s="7">
        <f t="shared" si="2"/>
        <v>128.88363851151803</v>
      </c>
      <c r="D41" s="2">
        <v>0.34</v>
      </c>
      <c r="E41" s="4">
        <f t="shared" si="3"/>
        <v>16.002126528442329</v>
      </c>
      <c r="F41" s="5">
        <f t="shared" si="4"/>
        <v>143.09303651179272</v>
      </c>
      <c r="G41" s="5">
        <f t="shared" si="0"/>
        <v>116.89763514732347</v>
      </c>
      <c r="I41" s="6">
        <f t="shared" si="1"/>
        <v>15.248820300351758</v>
      </c>
      <c r="J41">
        <f t="shared" si="5"/>
        <v>15.609055738929968</v>
      </c>
    </row>
    <row r="42" spans="1:10" x14ac:dyDescent="0.2">
      <c r="A42" t="s">
        <v>42</v>
      </c>
      <c r="B42" s="1">
        <v>23.25</v>
      </c>
      <c r="C42" s="7">
        <f t="shared" si="2"/>
        <v>137.33018310691079</v>
      </c>
      <c r="D42" s="2">
        <v>0.24</v>
      </c>
      <c r="E42" s="4">
        <f t="shared" si="3"/>
        <v>6.5536205316223635</v>
      </c>
      <c r="F42" s="5">
        <f t="shared" si="4"/>
        <v>143.43645979942102</v>
      </c>
      <c r="G42" s="5">
        <f t="shared" si="0"/>
        <v>117.17818947167706</v>
      </c>
      <c r="I42" s="6">
        <f t="shared" si="1"/>
        <v>16.209267875484645</v>
      </c>
      <c r="J42">
        <f t="shared" si="5"/>
        <v>6.2985041217302031</v>
      </c>
    </row>
    <row r="43" spans="1:10" x14ac:dyDescent="0.2">
      <c r="A43" t="s">
        <v>43</v>
      </c>
      <c r="B43" s="1">
        <v>22.76</v>
      </c>
      <c r="C43" s="7">
        <f t="shared" si="2"/>
        <v>134.4359125812168</v>
      </c>
      <c r="D43" s="2">
        <v>0.5</v>
      </c>
      <c r="E43" s="4">
        <f t="shared" si="3"/>
        <v>-2.1075268817204234</v>
      </c>
      <c r="F43" s="5">
        <f t="shared" si="4"/>
        <v>144.15364209841812</v>
      </c>
      <c r="G43" s="5">
        <f t="shared" si="0"/>
        <v>117.76408041903544</v>
      </c>
      <c r="I43" s="6">
        <f t="shared" si="1"/>
        <v>15.788709649431576</v>
      </c>
      <c r="J43">
        <f t="shared" si="5"/>
        <v>-2.594554111164598</v>
      </c>
    </row>
    <row r="44" spans="1:10" x14ac:dyDescent="0.2">
      <c r="A44" t="s">
        <v>44</v>
      </c>
      <c r="B44" s="1">
        <v>23.26</v>
      </c>
      <c r="C44" s="7">
        <f t="shared" si="2"/>
        <v>137.38924985233314</v>
      </c>
      <c r="D44" s="2">
        <v>0.02</v>
      </c>
      <c r="E44" s="4">
        <f t="shared" si="3"/>
        <v>2.1968365553602811</v>
      </c>
      <c r="F44" s="5">
        <f t="shared" si="4"/>
        <v>144.1824728268378</v>
      </c>
      <c r="G44" s="5">
        <f t="shared" si="0"/>
        <v>117.78763323511924</v>
      </c>
      <c r="I44" s="6">
        <f t="shared" si="1"/>
        <v>16.132335327564473</v>
      </c>
      <c r="J44">
        <f t="shared" si="5"/>
        <v>2.1764012751052646</v>
      </c>
    </row>
    <row r="45" spans="1:10" x14ac:dyDescent="0.2">
      <c r="A45" t="s">
        <v>45</v>
      </c>
      <c r="B45" s="1">
        <v>22.47</v>
      </c>
      <c r="C45" s="7">
        <f t="shared" si="2"/>
        <v>132.72297696396927</v>
      </c>
      <c r="D45" s="2">
        <v>-0.12</v>
      </c>
      <c r="E45" s="4">
        <f t="shared" si="3"/>
        <v>-3.3963886500430038</v>
      </c>
      <c r="F45" s="5">
        <f t="shared" si="4"/>
        <v>144.00945385944559</v>
      </c>
      <c r="G45" s="5">
        <f t="shared" si="0"/>
        <v>117.64628807523709</v>
      </c>
      <c r="I45" s="6">
        <f t="shared" si="1"/>
        <v>15.603142292262913</v>
      </c>
      <c r="J45">
        <f t="shared" si="5"/>
        <v>-3.280325040091101</v>
      </c>
    </row>
    <row r="46" spans="1:10" x14ac:dyDescent="0.2">
      <c r="A46" t="s">
        <v>46</v>
      </c>
      <c r="B46" s="1">
        <v>20.67</v>
      </c>
      <c r="C46" s="7">
        <f t="shared" si="2"/>
        <v>122.0909627879504</v>
      </c>
      <c r="D46" s="2">
        <v>-0.51</v>
      </c>
      <c r="E46" s="4">
        <f t="shared" si="3"/>
        <v>-8.0106809078771573</v>
      </c>
      <c r="F46" s="5">
        <f t="shared" si="4"/>
        <v>143.27500564476242</v>
      </c>
      <c r="G46" s="5">
        <f t="shared" si="0"/>
        <v>117.04629200605339</v>
      </c>
      <c r="I46" s="6">
        <f t="shared" si="1"/>
        <v>14.426801036915972</v>
      </c>
      <c r="J46">
        <f t="shared" si="5"/>
        <v>-7.5391304732909461</v>
      </c>
    </row>
    <row r="47" spans="1:10" x14ac:dyDescent="0.2">
      <c r="A47" t="s">
        <v>47</v>
      </c>
      <c r="B47" s="1">
        <v>19.52</v>
      </c>
      <c r="C47" s="7">
        <f t="shared" si="2"/>
        <v>115.29828706438275</v>
      </c>
      <c r="D47" s="2">
        <v>-0.22</v>
      </c>
      <c r="E47" s="4">
        <f t="shared" si="3"/>
        <v>-5.5636187711659506</v>
      </c>
      <c r="F47" s="5">
        <f t="shared" si="4"/>
        <v>142.95980063234393</v>
      </c>
      <c r="G47" s="5">
        <f t="shared" si="0"/>
        <v>116.78879016364006</v>
      </c>
      <c r="I47" s="6">
        <f t="shared" si="1"/>
        <v>13.654188040035431</v>
      </c>
      <c r="J47">
        <f t="shared" si="5"/>
        <v>-5.355400652601662</v>
      </c>
    </row>
    <row r="48" spans="1:10" x14ac:dyDescent="0.2">
      <c r="A48" t="s">
        <v>48</v>
      </c>
      <c r="B48" s="1">
        <v>19.079999999999998</v>
      </c>
      <c r="C48" s="7">
        <f t="shared" si="2"/>
        <v>112.69935026580033</v>
      </c>
      <c r="D48" s="2">
        <v>0.02</v>
      </c>
      <c r="E48" s="4">
        <f t="shared" si="3"/>
        <v>-2.2540983606557443</v>
      </c>
      <c r="F48" s="5">
        <f t="shared" si="4"/>
        <v>142.9883925924704</v>
      </c>
      <c r="G48" s="5">
        <f t="shared" si="0"/>
        <v>116.8121479216728</v>
      </c>
      <c r="I48" s="6">
        <f t="shared" si="1"/>
        <v>13.343740463171503</v>
      </c>
      <c r="J48">
        <f t="shared" si="5"/>
        <v>-2.2736436319293696</v>
      </c>
    </row>
    <row r="49" spans="1:10" x14ac:dyDescent="0.2">
      <c r="A49" t="s">
        <v>49</v>
      </c>
      <c r="B49" s="1">
        <v>18.850000000000001</v>
      </c>
      <c r="C49" s="7">
        <f t="shared" si="2"/>
        <v>111.34081512108685</v>
      </c>
      <c r="D49" s="2">
        <v>-0.12</v>
      </c>
      <c r="E49" s="4">
        <f t="shared" si="3"/>
        <v>-1.2054507337526044</v>
      </c>
      <c r="F49" s="5">
        <f t="shared" si="4"/>
        <v>142.81680652135944</v>
      </c>
      <c r="G49" s="5">
        <f t="shared" si="0"/>
        <v>116.67197334416679</v>
      </c>
      <c r="I49" s="6">
        <f t="shared" si="1"/>
        <v>13.198726717909651</v>
      </c>
      <c r="J49">
        <f t="shared" si="5"/>
        <v>-1.0867548395600783</v>
      </c>
    </row>
    <row r="50" spans="1:10" x14ac:dyDescent="0.2">
      <c r="A50" t="s">
        <v>50</v>
      </c>
      <c r="B50" s="1">
        <v>18.22</v>
      </c>
      <c r="C50" s="7">
        <f t="shared" si="2"/>
        <v>107.6196101594802</v>
      </c>
      <c r="D50" s="2">
        <v>0.33</v>
      </c>
      <c r="E50" s="4">
        <f t="shared" si="3"/>
        <v>-3.3421750663130108</v>
      </c>
      <c r="F50" s="5">
        <f t="shared" si="4"/>
        <v>143.28810198287994</v>
      </c>
      <c r="G50" s="5">
        <f t="shared" si="0"/>
        <v>117.05699085620253</v>
      </c>
      <c r="I50" s="6">
        <f t="shared" si="1"/>
        <v>12.715640550655715</v>
      </c>
      <c r="J50">
        <f t="shared" si="5"/>
        <v>-3.6600967470477643</v>
      </c>
    </row>
    <row r="51" spans="1:10" x14ac:dyDescent="0.2">
      <c r="A51" t="s">
        <v>51</v>
      </c>
      <c r="B51" s="1">
        <v>17.760000000000002</v>
      </c>
      <c r="C51" s="7">
        <f t="shared" si="2"/>
        <v>104.90253987005318</v>
      </c>
      <c r="D51" s="2">
        <v>0.7</v>
      </c>
      <c r="E51" s="4">
        <f t="shared" si="3"/>
        <v>-2.524698133918756</v>
      </c>
      <c r="F51" s="5">
        <f t="shared" si="4"/>
        <v>144.29111869676009</v>
      </c>
      <c r="G51" s="5">
        <f t="shared" si="0"/>
        <v>117.87638979219597</v>
      </c>
      <c r="I51" s="6">
        <f t="shared" si="1"/>
        <v>12.308449861924027</v>
      </c>
      <c r="J51">
        <f t="shared" si="5"/>
        <v>-3.2022821588070975</v>
      </c>
    </row>
    <row r="52" spans="1:10" x14ac:dyDescent="0.2">
      <c r="A52" t="s">
        <v>52</v>
      </c>
      <c r="B52" s="1">
        <v>18.62</v>
      </c>
      <c r="C52" s="7">
        <f t="shared" si="2"/>
        <v>109.98227997637331</v>
      </c>
      <c r="D52" s="2">
        <v>1.05</v>
      </c>
      <c r="E52" s="4">
        <f t="shared" si="3"/>
        <v>4.8423423423423388</v>
      </c>
      <c r="F52" s="5">
        <f t="shared" si="4"/>
        <v>145.80617544307606</v>
      </c>
      <c r="G52" s="5">
        <f t="shared" si="0"/>
        <v>119.11409188501401</v>
      </c>
      <c r="I52" s="6">
        <f t="shared" si="1"/>
        <v>12.770378170483871</v>
      </c>
      <c r="J52">
        <f t="shared" si="5"/>
        <v>3.7529365089978701</v>
      </c>
    </row>
    <row r="53" spans="1:10" x14ac:dyDescent="0.2">
      <c r="A53" t="s">
        <v>53</v>
      </c>
      <c r="B53" s="1">
        <v>20.74</v>
      </c>
      <c r="C53" s="7">
        <f t="shared" si="2"/>
        <v>122.50443000590667</v>
      </c>
      <c r="D53" s="2">
        <v>1.1000000000000001</v>
      </c>
      <c r="E53" s="4">
        <f t="shared" si="3"/>
        <v>11.385606874328664</v>
      </c>
      <c r="F53" s="5">
        <f t="shared" si="4"/>
        <v>147.41004337294987</v>
      </c>
      <c r="G53" s="5">
        <f t="shared" si="0"/>
        <v>120.42434689574915</v>
      </c>
      <c r="I53" s="6">
        <f t="shared" si="1"/>
        <v>14.069597651177304</v>
      </c>
      <c r="J53">
        <f t="shared" si="5"/>
        <v>10.17369621595321</v>
      </c>
    </row>
    <row r="54" spans="1:10" x14ac:dyDescent="0.2">
      <c r="A54" t="s">
        <v>54</v>
      </c>
      <c r="B54" s="1">
        <v>19.43</v>
      </c>
      <c r="C54" s="7">
        <f t="shared" si="2"/>
        <v>114.76668635558181</v>
      </c>
      <c r="D54" s="2">
        <v>0.56000000000000005</v>
      </c>
      <c r="E54" s="4">
        <f t="shared" si="3"/>
        <v>-6.3162970106075162</v>
      </c>
      <c r="F54" s="5">
        <f t="shared" si="4"/>
        <v>148.23553961583841</v>
      </c>
      <c r="G54" s="5">
        <f t="shared" si="0"/>
        <v>121.09872323836535</v>
      </c>
      <c r="I54" s="6">
        <f t="shared" si="1"/>
        <v>13.107517974673312</v>
      </c>
      <c r="J54">
        <f t="shared" si="5"/>
        <v>-6.8380041871594495</v>
      </c>
    </row>
    <row r="55" spans="1:10" x14ac:dyDescent="0.2">
      <c r="A55" t="s">
        <v>55</v>
      </c>
      <c r="B55" s="1">
        <v>19.38</v>
      </c>
      <c r="C55" s="7">
        <f t="shared" si="2"/>
        <v>114.47135262847017</v>
      </c>
      <c r="D55" s="2">
        <v>0.3</v>
      </c>
      <c r="E55" s="4">
        <f t="shared" si="3"/>
        <v>-0.25733401955738916</v>
      </c>
      <c r="F55" s="5">
        <f t="shared" si="4"/>
        <v>148.68024623468591</v>
      </c>
      <c r="G55" s="5">
        <f t="shared" si="0"/>
        <v>121.46201940808044</v>
      </c>
      <c r="I55" s="6">
        <f t="shared" si="1"/>
        <v>13.034683820343849</v>
      </c>
      <c r="J55">
        <f t="shared" si="5"/>
        <v>-0.55566701850186528</v>
      </c>
    </row>
    <row r="56" spans="1:10" x14ac:dyDescent="0.2">
      <c r="A56" t="s">
        <v>56</v>
      </c>
      <c r="B56" s="1">
        <v>21.86</v>
      </c>
      <c r="C56" s="7">
        <f t="shared" si="2"/>
        <v>129.11990549320734</v>
      </c>
      <c r="D56" s="2">
        <v>0.19</v>
      </c>
      <c r="E56" s="4">
        <f t="shared" si="3"/>
        <v>12.79669762641899</v>
      </c>
      <c r="F56" s="5">
        <f t="shared" si="4"/>
        <v>148.96273870253182</v>
      </c>
      <c r="G56" s="5">
        <f t="shared" si="0"/>
        <v>121.69279724495578</v>
      </c>
      <c r="I56" s="6">
        <f t="shared" si="1"/>
        <v>14.674810754958587</v>
      </c>
      <c r="J56">
        <f t="shared" si="5"/>
        <v>12.582790324801852</v>
      </c>
    </row>
    <row r="57" spans="1:10" x14ac:dyDescent="0.2">
      <c r="A57" t="s">
        <v>57</v>
      </c>
      <c r="B57" s="1">
        <v>20.77</v>
      </c>
      <c r="C57" s="7">
        <f t="shared" si="2"/>
        <v>122.68163024217364</v>
      </c>
      <c r="D57" s="2">
        <v>1.0900000000000001</v>
      </c>
      <c r="E57" s="4">
        <f t="shared" si="3"/>
        <v>-4.9862763037511426</v>
      </c>
      <c r="F57" s="5">
        <f t="shared" si="4"/>
        <v>150.5864325543894</v>
      </c>
      <c r="G57" s="5">
        <f t="shared" si="0"/>
        <v>123.0192487349258</v>
      </c>
      <c r="I57" s="6">
        <f t="shared" si="1"/>
        <v>13.79274324232245</v>
      </c>
      <c r="J57">
        <f t="shared" si="5"/>
        <v>-6.0107590303206369</v>
      </c>
    </row>
    <row r="58" spans="1:10" x14ac:dyDescent="0.2">
      <c r="A58" t="s">
        <v>58</v>
      </c>
      <c r="B58" s="1">
        <v>20.350000000000001</v>
      </c>
      <c r="C58" s="7">
        <f t="shared" si="2"/>
        <v>120.20082693443592</v>
      </c>
      <c r="D58" s="2">
        <v>0.56000000000000005</v>
      </c>
      <c r="E58" s="4">
        <f t="shared" si="3"/>
        <v>-2.0221473278767363</v>
      </c>
      <c r="F58" s="5">
        <f t="shared" si="4"/>
        <v>151.42971657669401</v>
      </c>
      <c r="G58" s="5">
        <f t="shared" si="0"/>
        <v>123.7081565278414</v>
      </c>
      <c r="I58" s="6">
        <f t="shared" si="1"/>
        <v>13.43857761874197</v>
      </c>
      <c r="J58">
        <f t="shared" si="5"/>
        <v>-2.56776782803973</v>
      </c>
    </row>
    <row r="59" spans="1:10" x14ac:dyDescent="0.2">
      <c r="A59" t="s">
        <v>59</v>
      </c>
      <c r="B59" s="1">
        <v>19.78</v>
      </c>
      <c r="C59" s="7">
        <f t="shared" si="2"/>
        <v>116.83402244536327</v>
      </c>
      <c r="D59" s="2">
        <v>0.31</v>
      </c>
      <c r="E59" s="4">
        <f t="shared" si="3"/>
        <v>-2.8009828009828022</v>
      </c>
      <c r="F59" s="5">
        <f t="shared" si="4"/>
        <v>151.89914869808177</v>
      </c>
      <c r="G59" s="5">
        <f t="shared" si="0"/>
        <v>124.09165181307773</v>
      </c>
      <c r="I59" s="6">
        <f t="shared" si="1"/>
        <v>13.021797797771193</v>
      </c>
      <c r="J59">
        <f t="shared" si="5"/>
        <v>-3.1013685584516026</v>
      </c>
    </row>
    <row r="60" spans="1:10" x14ac:dyDescent="0.2">
      <c r="A60" t="s">
        <v>60</v>
      </c>
      <c r="B60" s="1">
        <v>19.260000000000002</v>
      </c>
      <c r="C60" s="7">
        <f t="shared" si="2"/>
        <v>113.76255168340225</v>
      </c>
      <c r="D60" s="2">
        <v>1.19</v>
      </c>
      <c r="E60" s="4">
        <f t="shared" si="3"/>
        <v>-2.6289180990899874</v>
      </c>
      <c r="F60" s="5">
        <f t="shared" si="4"/>
        <v>153.70674856758896</v>
      </c>
      <c r="G60" s="5">
        <f t="shared" si="0"/>
        <v>125.56834246965336</v>
      </c>
      <c r="I60" s="6">
        <f t="shared" si="1"/>
        <v>12.530354183850857</v>
      </c>
      <c r="J60">
        <f t="shared" si="5"/>
        <v>-3.7740074109002881</v>
      </c>
    </row>
    <row r="61" spans="1:10" x14ac:dyDescent="0.2">
      <c r="A61" t="s">
        <v>61</v>
      </c>
      <c r="B61" s="1">
        <v>21.2</v>
      </c>
      <c r="C61" s="7">
        <f t="shared" si="2"/>
        <v>125.22150029533373</v>
      </c>
      <c r="D61" s="2">
        <v>0.95</v>
      </c>
      <c r="E61" s="4">
        <f t="shared" si="3"/>
        <v>10.072689511941837</v>
      </c>
      <c r="F61" s="5">
        <f t="shared" si="4"/>
        <v>155.16696267898106</v>
      </c>
      <c r="G61" s="5">
        <f t="shared" si="0"/>
        <v>126.76124172311506</v>
      </c>
      <c r="I61" s="6">
        <f t="shared" si="1"/>
        <v>13.662702184781345</v>
      </c>
      <c r="J61">
        <f t="shared" si="5"/>
        <v>9.0368395363465464</v>
      </c>
    </row>
    <row r="62" spans="1:10" x14ac:dyDescent="0.2">
      <c r="A62" t="s">
        <v>62</v>
      </c>
      <c r="B62" s="1">
        <v>22.87</v>
      </c>
      <c r="C62" s="7">
        <f t="shared" si="2"/>
        <v>135.08564678086239</v>
      </c>
      <c r="D62" s="2">
        <v>0.6</v>
      </c>
      <c r="E62" s="4">
        <f t="shared" si="3"/>
        <v>7.8773584905660456</v>
      </c>
      <c r="F62" s="5">
        <f t="shared" si="4"/>
        <v>156.09796445505495</v>
      </c>
      <c r="G62" s="5">
        <f t="shared" si="0"/>
        <v>127.52180917345378</v>
      </c>
      <c r="I62" s="6">
        <f t="shared" si="1"/>
        <v>14.651055880094402</v>
      </c>
      <c r="J62">
        <f t="shared" si="5"/>
        <v>7.2339547619940632</v>
      </c>
    </row>
    <row r="63" spans="1:10" x14ac:dyDescent="0.2">
      <c r="A63" t="s">
        <v>63</v>
      </c>
      <c r="B63" s="1">
        <v>21.47</v>
      </c>
      <c r="C63" s="7">
        <f t="shared" si="2"/>
        <v>126.81630242173657</v>
      </c>
      <c r="D63" s="2">
        <v>0.62</v>
      </c>
      <c r="E63" s="4">
        <f t="shared" si="3"/>
        <v>-6.1215566243987851</v>
      </c>
      <c r="F63" s="5">
        <f t="shared" si="4"/>
        <v>157.0657718346763</v>
      </c>
      <c r="G63" s="5">
        <f t="shared" si="0"/>
        <v>128.31244439032918</v>
      </c>
      <c r="I63" s="6">
        <f t="shared" si="1"/>
        <v>13.669432715486103</v>
      </c>
      <c r="J63">
        <f t="shared" si="5"/>
        <v>-6.7000165219626098</v>
      </c>
    </row>
    <row r="64" spans="1:10" x14ac:dyDescent="0.2">
      <c r="A64" t="s">
        <v>64</v>
      </c>
      <c r="B64" s="1">
        <v>23.12</v>
      </c>
      <c r="C64" s="7">
        <f t="shared" si="2"/>
        <v>136.56231541642057</v>
      </c>
      <c r="D64" s="2">
        <v>0.13</v>
      </c>
      <c r="E64" s="4">
        <f t="shared" si="3"/>
        <v>7.6851420586865489</v>
      </c>
      <c r="F64" s="5">
        <f t="shared" si="4"/>
        <v>157.2699573380614</v>
      </c>
      <c r="G64" s="5">
        <f t="shared" si="0"/>
        <v>128.47925056803663</v>
      </c>
      <c r="I64" s="6">
        <f t="shared" si="1"/>
        <v>14.700836950252455</v>
      </c>
      <c r="J64">
        <f t="shared" si="5"/>
        <v>7.5453331256232321</v>
      </c>
    </row>
    <row r="65" spans="1:10" x14ac:dyDescent="0.2">
      <c r="A65" t="s">
        <v>65</v>
      </c>
      <c r="B65" s="1">
        <v>23.78</v>
      </c>
      <c r="C65" s="7">
        <f t="shared" si="2"/>
        <v>140.46072061429416</v>
      </c>
      <c r="D65" s="2">
        <v>0.22</v>
      </c>
      <c r="E65" s="4">
        <f t="shared" si="3"/>
        <v>2.854671280276817</v>
      </c>
      <c r="F65" s="5">
        <f t="shared" si="4"/>
        <v>157.61595124420512</v>
      </c>
      <c r="G65" s="5">
        <f t="shared" si="0"/>
        <v>128.76190491928631</v>
      </c>
      <c r="I65" s="6">
        <f t="shared" si="1"/>
        <v>15.087305448644615</v>
      </c>
      <c r="J65">
        <f t="shared" si="5"/>
        <v>2.628887727276803</v>
      </c>
    </row>
    <row r="66" spans="1:10" x14ac:dyDescent="0.2">
      <c r="A66" t="s">
        <v>66</v>
      </c>
      <c r="B66" s="1">
        <v>23.94</v>
      </c>
      <c r="C66" s="7">
        <f t="shared" si="2"/>
        <v>141.40578854105138</v>
      </c>
      <c r="D66" s="2">
        <v>0.42</v>
      </c>
      <c r="E66" s="4">
        <f t="shared" si="3"/>
        <v>0.67283431455004261</v>
      </c>
      <c r="F66" s="5">
        <f t="shared" si="4"/>
        <v>158.27793823943077</v>
      </c>
      <c r="G66" s="5">
        <f t="shared" si="0"/>
        <v>129.30270491994727</v>
      </c>
      <c r="I66" s="6">
        <f t="shared" si="1"/>
        <v>15.125291791320532</v>
      </c>
      <c r="J66">
        <f t="shared" si="5"/>
        <v>0.2517768517726186</v>
      </c>
    </row>
    <row r="67" spans="1:10" x14ac:dyDescent="0.2">
      <c r="A67" t="s">
        <v>67</v>
      </c>
      <c r="B67" s="1">
        <v>22.46</v>
      </c>
      <c r="C67" s="7">
        <f t="shared" si="2"/>
        <v>132.66391021854696</v>
      </c>
      <c r="D67" s="2">
        <v>0.01</v>
      </c>
      <c r="E67" s="4">
        <f t="shared" si="3"/>
        <v>-6.1821219715956577</v>
      </c>
      <c r="F67" s="5">
        <f t="shared" si="4"/>
        <v>158.29376603325471</v>
      </c>
      <c r="G67" s="5">
        <f t="shared" ref="G67:G130" si="6">(F67/F$14)*100</f>
        <v>129.31563519043928</v>
      </c>
      <c r="I67" s="6">
        <f t="shared" ref="I67:I130" si="7">(F$2/F67)*B67</f>
        <v>14.188808923329018</v>
      </c>
      <c r="J67">
        <f t="shared" si="5"/>
        <v>-6.1915028213135219</v>
      </c>
    </row>
    <row r="68" spans="1:10" x14ac:dyDescent="0.2">
      <c r="A68" t="s">
        <v>68</v>
      </c>
      <c r="B68" s="1">
        <v>23.47</v>
      </c>
      <c r="C68" s="7">
        <f t="shared" ref="C68:C131" si="8">(B68/B$2)*100</f>
        <v>138.62965150620201</v>
      </c>
      <c r="D68" s="2">
        <v>0.23</v>
      </c>
      <c r="E68" s="4">
        <f t="shared" ref="E68:E131" si="9">((B68-B67)/B67)*100</f>
        <v>4.4968833481745234</v>
      </c>
      <c r="F68" s="5">
        <f t="shared" ref="F68:F131" si="10">((D68/100)+1)*F67</f>
        <v>158.6578416951312</v>
      </c>
      <c r="G68" s="5">
        <f t="shared" si="6"/>
        <v>129.61306115137731</v>
      </c>
      <c r="I68" s="6">
        <f t="shared" si="7"/>
        <v>14.792839578076924</v>
      </c>
      <c r="J68">
        <f t="shared" ref="J68:J131" si="11">((I68-I67)/I67)*100</f>
        <v>4.2570920364905875</v>
      </c>
    </row>
    <row r="69" spans="1:10" x14ac:dyDescent="0.2">
      <c r="A69" t="s">
        <v>69</v>
      </c>
      <c r="B69" s="1">
        <v>23.31</v>
      </c>
      <c r="C69" s="7">
        <f t="shared" si="8"/>
        <v>137.68458357944476</v>
      </c>
      <c r="D69" s="2">
        <v>1.61</v>
      </c>
      <c r="E69" s="4">
        <f t="shared" si="9"/>
        <v>-0.68172134639965976</v>
      </c>
      <c r="F69" s="5">
        <f t="shared" si="10"/>
        <v>161.2122329464228</v>
      </c>
      <c r="G69" s="5">
        <f t="shared" si="6"/>
        <v>131.69983143591446</v>
      </c>
      <c r="I69" s="6">
        <f t="shared" si="7"/>
        <v>14.459200504807121</v>
      </c>
      <c r="J69">
        <f t="shared" si="11"/>
        <v>-2.2554092573562246</v>
      </c>
    </row>
    <row r="70" spans="1:10" x14ac:dyDescent="0.2">
      <c r="A70" t="s">
        <v>70</v>
      </c>
      <c r="B70" s="1">
        <v>25.06</v>
      </c>
      <c r="C70" s="7">
        <f t="shared" si="8"/>
        <v>148.02126402835202</v>
      </c>
      <c r="D70" s="2">
        <v>1.31</v>
      </c>
      <c r="E70" s="4">
        <f t="shared" si="9"/>
        <v>7.5075075075075075</v>
      </c>
      <c r="F70" s="5">
        <f t="shared" si="10"/>
        <v>163.32411319802097</v>
      </c>
      <c r="G70" s="5">
        <f t="shared" si="6"/>
        <v>133.42509922772496</v>
      </c>
      <c r="I70" s="6">
        <f t="shared" si="7"/>
        <v>15.343723293091577</v>
      </c>
      <c r="J70">
        <f t="shared" si="11"/>
        <v>6.1173699610181469</v>
      </c>
    </row>
    <row r="71" spans="1:10" x14ac:dyDescent="0.2">
      <c r="A71" t="s">
        <v>71</v>
      </c>
      <c r="B71" s="1">
        <v>24.47</v>
      </c>
      <c r="C71" s="7">
        <f t="shared" si="8"/>
        <v>144.53632604843474</v>
      </c>
      <c r="D71" s="2">
        <v>0.23</v>
      </c>
      <c r="E71" s="4">
        <f t="shared" si="9"/>
        <v>-2.3543495610534713</v>
      </c>
      <c r="F71" s="5">
        <f t="shared" si="10"/>
        <v>163.69975865837642</v>
      </c>
      <c r="G71" s="5">
        <f t="shared" si="6"/>
        <v>133.73197695594874</v>
      </c>
      <c r="I71" s="6">
        <f t="shared" si="7"/>
        <v>14.948097786183196</v>
      </c>
      <c r="J71">
        <f t="shared" si="11"/>
        <v>-2.5784191969005921</v>
      </c>
    </row>
    <row r="72" spans="1:10" x14ac:dyDescent="0.2">
      <c r="A72" t="s">
        <v>72</v>
      </c>
      <c r="B72" s="1">
        <v>24.1</v>
      </c>
      <c r="C72" s="7">
        <f t="shared" si="8"/>
        <v>142.35085646780863</v>
      </c>
      <c r="D72" s="2">
        <v>0.14000000000000001</v>
      </c>
      <c r="E72" s="4">
        <f t="shared" si="9"/>
        <v>-1.5120555782590825</v>
      </c>
      <c r="F72" s="5">
        <f t="shared" si="10"/>
        <v>163.92893832049816</v>
      </c>
      <c r="G72" s="5">
        <f t="shared" si="6"/>
        <v>133.91920172368708</v>
      </c>
      <c r="I72" s="6">
        <f t="shared" si="7"/>
        <v>14.701492150752536</v>
      </c>
      <c r="J72">
        <f t="shared" si="11"/>
        <v>-1.6497459339515561</v>
      </c>
    </row>
    <row r="73" spans="1:10" x14ac:dyDescent="0.2">
      <c r="A73" t="s">
        <v>73</v>
      </c>
      <c r="B73" s="1">
        <v>23.31</v>
      </c>
      <c r="C73" s="7">
        <f t="shared" si="8"/>
        <v>137.68458357944476</v>
      </c>
      <c r="D73" s="2">
        <v>0.32</v>
      </c>
      <c r="E73" s="4">
        <f t="shared" si="9"/>
        <v>-3.2780082987551982</v>
      </c>
      <c r="F73" s="5">
        <f t="shared" si="10"/>
        <v>164.45351092312376</v>
      </c>
      <c r="G73" s="5">
        <f t="shared" si="6"/>
        <v>134.34774316920289</v>
      </c>
      <c r="I73" s="6">
        <f t="shared" si="7"/>
        <v>14.174218518750022</v>
      </c>
      <c r="J73">
        <f t="shared" si="11"/>
        <v>-3.5865313982807088</v>
      </c>
    </row>
    <row r="74" spans="1:10" x14ac:dyDescent="0.2">
      <c r="A74" t="s">
        <v>74</v>
      </c>
      <c r="B74" s="1">
        <v>23.73</v>
      </c>
      <c r="C74" s="7">
        <f t="shared" si="8"/>
        <v>140.16538688718251</v>
      </c>
      <c r="D74" s="2">
        <v>0.59</v>
      </c>
      <c r="E74" s="4">
        <f t="shared" si="9"/>
        <v>1.8018018018018092</v>
      </c>
      <c r="F74" s="5">
        <f t="shared" si="10"/>
        <v>165.4237866375702</v>
      </c>
      <c r="G74" s="5">
        <f t="shared" si="6"/>
        <v>135.1403948539012</v>
      </c>
      <c r="I74" s="6">
        <f t="shared" si="7"/>
        <v>14.344974493898187</v>
      </c>
      <c r="J74">
        <f t="shared" si="11"/>
        <v>1.2046941065730308</v>
      </c>
    </row>
    <row r="75" spans="1:10" x14ac:dyDescent="0.2">
      <c r="A75" t="s">
        <v>75</v>
      </c>
      <c r="B75" s="1">
        <v>22.22</v>
      </c>
      <c r="C75" s="7">
        <f t="shared" si="8"/>
        <v>131.24630832841112</v>
      </c>
      <c r="D75" s="2">
        <v>0.56999999999999995</v>
      </c>
      <c r="E75" s="4">
        <f t="shared" si="9"/>
        <v>-6.3632532659081393</v>
      </c>
      <c r="F75" s="5">
        <f t="shared" si="10"/>
        <v>166.36670222140435</v>
      </c>
      <c r="G75" s="5">
        <f t="shared" si="6"/>
        <v>135.91069510456842</v>
      </c>
      <c r="I75" s="6">
        <f t="shared" si="7"/>
        <v>13.356038019212011</v>
      </c>
      <c r="J75">
        <f t="shared" si="11"/>
        <v>-6.8939577069783713</v>
      </c>
    </row>
    <row r="76" spans="1:10" x14ac:dyDescent="0.2">
      <c r="A76" t="s">
        <v>76</v>
      </c>
      <c r="B76" s="1">
        <v>23.25</v>
      </c>
      <c r="C76" s="7">
        <f t="shared" si="8"/>
        <v>137.33018310691079</v>
      </c>
      <c r="D76" s="2">
        <v>0.46</v>
      </c>
      <c r="E76" s="4">
        <f t="shared" si="9"/>
        <v>4.6354635463546412</v>
      </c>
      <c r="F76" s="5">
        <f t="shared" si="10"/>
        <v>167.13198905162281</v>
      </c>
      <c r="G76" s="5">
        <f t="shared" si="6"/>
        <v>136.53588430204942</v>
      </c>
      <c r="I76" s="6">
        <f t="shared" si="7"/>
        <v>13.911160952448586</v>
      </c>
      <c r="J76">
        <f t="shared" si="11"/>
        <v>4.1563443622881096</v>
      </c>
    </row>
    <row r="77" spans="1:10" x14ac:dyDescent="0.2">
      <c r="A77" t="s">
        <v>77</v>
      </c>
      <c r="B77" s="1">
        <v>25.83</v>
      </c>
      <c r="C77" s="7">
        <f t="shared" si="8"/>
        <v>152.56940342587123</v>
      </c>
      <c r="D77" s="2">
        <v>0.38</v>
      </c>
      <c r="E77" s="4">
        <f t="shared" si="9"/>
        <v>11.096774193548379</v>
      </c>
      <c r="F77" s="5">
        <f t="shared" si="10"/>
        <v>167.76709061001898</v>
      </c>
      <c r="G77" s="5">
        <f t="shared" si="6"/>
        <v>137.05472066239724</v>
      </c>
      <c r="I77" s="6">
        <f t="shared" si="7"/>
        <v>15.396344960194144</v>
      </c>
      <c r="J77">
        <f t="shared" si="11"/>
        <v>10.67620461600756</v>
      </c>
    </row>
    <row r="78" spans="1:10" x14ac:dyDescent="0.2">
      <c r="A78" t="s">
        <v>78</v>
      </c>
      <c r="B78" s="1">
        <v>27.38</v>
      </c>
      <c r="C78" s="7">
        <f t="shared" si="8"/>
        <v>161.72474896633196</v>
      </c>
      <c r="D78" s="2">
        <v>0.57999999999999996</v>
      </c>
      <c r="E78" s="4">
        <f t="shared" si="9"/>
        <v>6.0007742934572237</v>
      </c>
      <c r="F78" s="5">
        <f t="shared" si="10"/>
        <v>168.74013973555711</v>
      </c>
      <c r="G78" s="5">
        <f t="shared" si="6"/>
        <v>137.84963804223915</v>
      </c>
      <c r="I78" s="6">
        <f t="shared" si="7"/>
        <v>16.226133297571554</v>
      </c>
      <c r="J78">
        <f t="shared" si="11"/>
        <v>5.3895151058433202</v>
      </c>
    </row>
    <row r="79" spans="1:10" x14ac:dyDescent="0.2">
      <c r="A79" t="s">
        <v>79</v>
      </c>
      <c r="B79" s="1">
        <v>25.19</v>
      </c>
      <c r="C79" s="7">
        <f t="shared" si="8"/>
        <v>148.7891317188423</v>
      </c>
      <c r="D79" s="2">
        <v>0.41</v>
      </c>
      <c r="E79" s="4">
        <f t="shared" si="9"/>
        <v>-7.9985390796201523</v>
      </c>
      <c r="F79" s="5">
        <f t="shared" si="10"/>
        <v>169.43197430847289</v>
      </c>
      <c r="G79" s="5">
        <f t="shared" si="6"/>
        <v>138.41482155821231</v>
      </c>
      <c r="I79" s="6">
        <f t="shared" si="7"/>
        <v>14.867323657657639</v>
      </c>
      <c r="J79">
        <f t="shared" si="11"/>
        <v>-8.3742048397770628</v>
      </c>
    </row>
    <row r="80" spans="1:10" x14ac:dyDescent="0.2">
      <c r="A80" t="s">
        <v>80</v>
      </c>
      <c r="B80" s="1">
        <v>26.33</v>
      </c>
      <c r="C80" s="7">
        <f t="shared" si="8"/>
        <v>155.5227406969876</v>
      </c>
      <c r="D80" s="2">
        <v>0.52</v>
      </c>
      <c r="E80" s="4">
        <f t="shared" si="9"/>
        <v>4.5256053989678326</v>
      </c>
      <c r="F80" s="5">
        <f t="shared" si="10"/>
        <v>170.31302057487696</v>
      </c>
      <c r="G80" s="5">
        <f t="shared" si="6"/>
        <v>139.13457863031505</v>
      </c>
      <c r="I80" s="6">
        <f t="shared" si="7"/>
        <v>15.459769259640483</v>
      </c>
      <c r="J80">
        <f t="shared" si="11"/>
        <v>3.9848840021566065</v>
      </c>
    </row>
    <row r="81" spans="1:10" x14ac:dyDescent="0.2">
      <c r="A81" t="s">
        <v>81</v>
      </c>
      <c r="B81" s="1">
        <v>28.58</v>
      </c>
      <c r="C81" s="7">
        <f t="shared" si="8"/>
        <v>168.81275841701122</v>
      </c>
      <c r="D81" s="2">
        <v>1.33</v>
      </c>
      <c r="E81" s="4">
        <f t="shared" si="9"/>
        <v>8.545385491834411</v>
      </c>
      <c r="F81" s="5">
        <f t="shared" si="10"/>
        <v>172.57818374852283</v>
      </c>
      <c r="G81" s="5">
        <f t="shared" si="6"/>
        <v>140.98506852609822</v>
      </c>
      <c r="I81" s="6">
        <f t="shared" si="7"/>
        <v>16.560610025683289</v>
      </c>
      <c r="J81">
        <f t="shared" si="11"/>
        <v>7.1206804419563881</v>
      </c>
    </row>
    <row r="82" spans="1:10" x14ac:dyDescent="0.2">
      <c r="A82" t="s">
        <v>82</v>
      </c>
      <c r="B82" s="1">
        <v>27.65</v>
      </c>
      <c r="C82" s="7">
        <f t="shared" si="8"/>
        <v>163.3195510927348</v>
      </c>
      <c r="D82" s="2">
        <v>0.7</v>
      </c>
      <c r="E82" s="4">
        <f t="shared" si="9"/>
        <v>-3.2540237928621409</v>
      </c>
      <c r="F82" s="5">
        <f t="shared" si="10"/>
        <v>173.78623103476247</v>
      </c>
      <c r="G82" s="5">
        <f t="shared" si="6"/>
        <v>141.9719640057809</v>
      </c>
      <c r="I82" s="6">
        <f t="shared" si="7"/>
        <v>15.910351375575415</v>
      </c>
      <c r="J82">
        <f t="shared" si="11"/>
        <v>-3.9265380266754066</v>
      </c>
    </row>
    <row r="83" spans="1:10" x14ac:dyDescent="0.2">
      <c r="A83" t="s">
        <v>83</v>
      </c>
      <c r="B83" s="1">
        <v>23.19</v>
      </c>
      <c r="C83" s="7">
        <f t="shared" si="8"/>
        <v>136.97578263437686</v>
      </c>
      <c r="D83" s="2">
        <v>0.28000000000000003</v>
      </c>
      <c r="E83" s="4">
        <f t="shared" si="9"/>
        <v>-16.130198915009032</v>
      </c>
      <c r="F83" s="5">
        <f t="shared" si="10"/>
        <v>174.27283248165978</v>
      </c>
      <c r="G83" s="5">
        <f t="shared" si="6"/>
        <v>142.36948550499707</v>
      </c>
      <c r="I83" s="6">
        <f t="shared" si="7"/>
        <v>13.306721231170949</v>
      </c>
      <c r="J83">
        <f t="shared" si="11"/>
        <v>-16.364378654775642</v>
      </c>
    </row>
    <row r="84" spans="1:10" x14ac:dyDescent="0.2">
      <c r="A84" t="s">
        <v>84</v>
      </c>
      <c r="B84" s="1">
        <v>22.01</v>
      </c>
      <c r="C84" s="7">
        <f t="shared" si="8"/>
        <v>130.00590667454225</v>
      </c>
      <c r="D84" s="2">
        <v>0.83</v>
      </c>
      <c r="E84" s="4">
        <f t="shared" si="9"/>
        <v>-5.0884001724881394</v>
      </c>
      <c r="F84" s="5">
        <f t="shared" si="10"/>
        <v>175.71929699125755</v>
      </c>
      <c r="G84" s="5">
        <f t="shared" si="6"/>
        <v>143.55115223468854</v>
      </c>
      <c r="I84" s="6">
        <f t="shared" si="7"/>
        <v>12.525659035100198</v>
      </c>
      <c r="J84">
        <f t="shared" si="11"/>
        <v>-5.8696818134366229</v>
      </c>
    </row>
    <row r="85" spans="1:10" x14ac:dyDescent="0.2">
      <c r="A85" t="s">
        <v>85</v>
      </c>
      <c r="B85" s="1">
        <v>20.54</v>
      </c>
      <c r="C85" s="7">
        <f t="shared" si="8"/>
        <v>121.32309509746013</v>
      </c>
      <c r="D85" s="2">
        <v>0.71</v>
      </c>
      <c r="E85" s="4">
        <f t="shared" si="9"/>
        <v>-6.6787823716492607</v>
      </c>
      <c r="F85" s="5">
        <f t="shared" si="10"/>
        <v>176.96690399989549</v>
      </c>
      <c r="G85" s="5">
        <f t="shared" si="6"/>
        <v>144.57036541555485</v>
      </c>
      <c r="I85" s="6">
        <f t="shared" si="7"/>
        <v>11.606690028329888</v>
      </c>
      <c r="J85">
        <f t="shared" si="11"/>
        <v>-7.3366918594472033</v>
      </c>
    </row>
    <row r="86" spans="1:10" x14ac:dyDescent="0.2">
      <c r="A86" t="s">
        <v>86</v>
      </c>
      <c r="B86" s="1">
        <v>21.97</v>
      </c>
      <c r="C86" s="7">
        <f t="shared" si="8"/>
        <v>129.76963969285291</v>
      </c>
      <c r="D86" s="2">
        <v>0.65</v>
      </c>
      <c r="E86" s="4">
        <f t="shared" si="9"/>
        <v>6.9620253164556942</v>
      </c>
      <c r="F86" s="5">
        <f t="shared" si="10"/>
        <v>178.11718887589481</v>
      </c>
      <c r="G86" s="5">
        <f t="shared" si="6"/>
        <v>145.51007279075594</v>
      </c>
      <c r="I86" s="6">
        <f t="shared" si="7"/>
        <v>12.334575982617741</v>
      </c>
      <c r="J86">
        <f t="shared" si="11"/>
        <v>6.2712621127230177</v>
      </c>
    </row>
    <row r="87" spans="1:10" x14ac:dyDescent="0.2">
      <c r="A87" t="s">
        <v>87</v>
      </c>
      <c r="B87" s="1">
        <v>21.84</v>
      </c>
      <c r="C87" s="7">
        <f t="shared" si="8"/>
        <v>129.00177200236266</v>
      </c>
      <c r="D87" s="2">
        <v>0.52</v>
      </c>
      <c r="E87" s="4">
        <f t="shared" si="9"/>
        <v>-0.59171597633135642</v>
      </c>
      <c r="F87" s="5">
        <f t="shared" si="10"/>
        <v>179.04339825804948</v>
      </c>
      <c r="G87" s="5">
        <f t="shared" si="6"/>
        <v>146.26672516926789</v>
      </c>
      <c r="I87" s="6">
        <f t="shared" si="7"/>
        <v>12.198159894464643</v>
      </c>
      <c r="J87">
        <f t="shared" si="11"/>
        <v>-1.1059649585469293</v>
      </c>
    </row>
    <row r="88" spans="1:10" x14ac:dyDescent="0.2">
      <c r="A88" t="s">
        <v>88</v>
      </c>
      <c r="B88" s="1">
        <v>25.25</v>
      </c>
      <c r="C88" s="7">
        <f t="shared" si="8"/>
        <v>149.14353219137627</v>
      </c>
      <c r="D88" s="2">
        <v>0.36</v>
      </c>
      <c r="E88" s="4">
        <f t="shared" si="9"/>
        <v>15.613553113553113</v>
      </c>
      <c r="F88" s="5">
        <f t="shared" si="10"/>
        <v>179.68795449177847</v>
      </c>
      <c r="G88" s="5">
        <f t="shared" si="6"/>
        <v>146.79328537987726</v>
      </c>
      <c r="I88" s="6">
        <f t="shared" si="7"/>
        <v>14.052138370329828</v>
      </c>
      <c r="J88">
        <f t="shared" si="11"/>
        <v>15.198837299275731</v>
      </c>
    </row>
    <row r="89" spans="1:10" x14ac:dyDescent="0.2">
      <c r="A89" t="s">
        <v>89</v>
      </c>
      <c r="B89" s="1">
        <v>27.31</v>
      </c>
      <c r="C89" s="7">
        <f t="shared" si="8"/>
        <v>161.31128174837565</v>
      </c>
      <c r="D89" s="2">
        <v>0.6</v>
      </c>
      <c r="E89" s="4">
        <f t="shared" si="9"/>
        <v>8.1584158415841532</v>
      </c>
      <c r="F89" s="5">
        <f t="shared" si="10"/>
        <v>180.76608221872914</v>
      </c>
      <c r="G89" s="5">
        <f t="shared" si="6"/>
        <v>147.67404509215652</v>
      </c>
      <c r="I89" s="6">
        <f t="shared" si="7"/>
        <v>15.107922716914654</v>
      </c>
      <c r="J89">
        <f t="shared" si="11"/>
        <v>7.513335826624405</v>
      </c>
    </row>
    <row r="90" spans="1:10" x14ac:dyDescent="0.2">
      <c r="A90" t="s">
        <v>90</v>
      </c>
      <c r="B90" s="1">
        <v>23.17</v>
      </c>
      <c r="C90" s="7">
        <f t="shared" si="8"/>
        <v>136.8576491435322</v>
      </c>
      <c r="D90" s="2">
        <v>0.8</v>
      </c>
      <c r="E90" s="4">
        <f t="shared" si="9"/>
        <v>-15.159282314170625</v>
      </c>
      <c r="F90" s="5">
        <f t="shared" si="10"/>
        <v>182.21221087647896</v>
      </c>
      <c r="G90" s="5">
        <f t="shared" si="6"/>
        <v>148.85543745289377</v>
      </c>
      <c r="I90" s="6">
        <f t="shared" si="7"/>
        <v>12.715942520288538</v>
      </c>
      <c r="J90">
        <f t="shared" si="11"/>
        <v>-15.832621343423231</v>
      </c>
    </row>
    <row r="91" spans="1:10" x14ac:dyDescent="0.2">
      <c r="A91" t="s">
        <v>91</v>
      </c>
      <c r="B91" s="1">
        <v>23.95</v>
      </c>
      <c r="C91" s="7">
        <f t="shared" si="8"/>
        <v>141.46485528647372</v>
      </c>
      <c r="D91" s="2">
        <v>0.21</v>
      </c>
      <c r="E91" s="4">
        <f t="shared" si="9"/>
        <v>3.3664220975399117</v>
      </c>
      <c r="F91" s="5">
        <f t="shared" si="10"/>
        <v>182.59485651931956</v>
      </c>
      <c r="G91" s="5">
        <f t="shared" si="6"/>
        <v>149.16803387154485</v>
      </c>
      <c r="I91" s="6">
        <f t="shared" si="7"/>
        <v>13.116470231715402</v>
      </c>
      <c r="J91">
        <f t="shared" si="11"/>
        <v>3.1498075017861593</v>
      </c>
    </row>
    <row r="92" spans="1:10" x14ac:dyDescent="0.2">
      <c r="A92" t="s">
        <v>92</v>
      </c>
      <c r="B92" s="1">
        <v>27.25</v>
      </c>
      <c r="C92" s="7">
        <f t="shared" si="8"/>
        <v>160.95688127584171</v>
      </c>
      <c r="D92" s="2">
        <v>0.42</v>
      </c>
      <c r="E92" s="4">
        <f t="shared" si="9"/>
        <v>13.778705636743219</v>
      </c>
      <c r="F92" s="5">
        <f t="shared" si="10"/>
        <v>183.3617549167007</v>
      </c>
      <c r="G92" s="5">
        <f t="shared" si="6"/>
        <v>149.79453961380534</v>
      </c>
      <c r="I92" s="6">
        <f t="shared" si="7"/>
        <v>14.861332458548612</v>
      </c>
      <c r="J92">
        <f t="shared" si="11"/>
        <v>13.302833735055962</v>
      </c>
    </row>
    <row r="93" spans="1:10" x14ac:dyDescent="0.2">
      <c r="A93" t="s">
        <v>93</v>
      </c>
      <c r="B93" s="1">
        <v>28.8</v>
      </c>
      <c r="C93" s="7">
        <f t="shared" si="8"/>
        <v>170.11222681630244</v>
      </c>
      <c r="D93" s="2">
        <v>1.19</v>
      </c>
      <c r="E93" s="4">
        <f t="shared" si="9"/>
        <v>5.6880733944954152</v>
      </c>
      <c r="F93" s="5">
        <f t="shared" si="10"/>
        <v>185.54375980020944</v>
      </c>
      <c r="G93" s="5">
        <f t="shared" si="6"/>
        <v>151.57709463520962</v>
      </c>
      <c r="I93" s="6">
        <f t="shared" si="7"/>
        <v>15.521944812917116</v>
      </c>
      <c r="J93">
        <f t="shared" si="11"/>
        <v>4.445175802446327</v>
      </c>
    </row>
    <row r="94" spans="1:10" x14ac:dyDescent="0.2">
      <c r="A94" t="s">
        <v>94</v>
      </c>
      <c r="B94" s="1">
        <v>27.23</v>
      </c>
      <c r="C94" s="7">
        <f t="shared" si="8"/>
        <v>160.83874778499705</v>
      </c>
      <c r="D94" s="2">
        <v>0.65</v>
      </c>
      <c r="E94" s="4">
        <f t="shared" si="9"/>
        <v>-5.4513888888888893</v>
      </c>
      <c r="F94" s="5">
        <f t="shared" si="10"/>
        <v>186.74979423891079</v>
      </c>
      <c r="G94" s="5">
        <f t="shared" si="6"/>
        <v>152.56234575033847</v>
      </c>
      <c r="I94" s="6">
        <f t="shared" si="7"/>
        <v>14.58100669453183</v>
      </c>
      <c r="J94">
        <f t="shared" si="11"/>
        <v>-6.061985980018771</v>
      </c>
    </row>
    <row r="95" spans="1:10" x14ac:dyDescent="0.2">
      <c r="A95" t="s">
        <v>95</v>
      </c>
      <c r="B95" s="1">
        <v>26.19</v>
      </c>
      <c r="C95" s="7">
        <f t="shared" si="8"/>
        <v>154.69580626107501</v>
      </c>
      <c r="D95" s="2">
        <v>0.72</v>
      </c>
      <c r="E95" s="4">
        <f t="shared" si="9"/>
        <v>-3.8193169298567726</v>
      </c>
      <c r="F95" s="5">
        <f t="shared" si="10"/>
        <v>188.09439275743097</v>
      </c>
      <c r="G95" s="5">
        <f t="shared" si="6"/>
        <v>153.66079463974091</v>
      </c>
      <c r="I95" s="6">
        <f t="shared" si="7"/>
        <v>13.923860044980167</v>
      </c>
      <c r="J95">
        <f t="shared" si="11"/>
        <v>-4.5068674839721892</v>
      </c>
    </row>
    <row r="96" spans="1:10" x14ac:dyDescent="0.2">
      <c r="A96" t="s">
        <v>96</v>
      </c>
      <c r="B96" s="1">
        <v>30.34</v>
      </c>
      <c r="C96" s="7">
        <f t="shared" si="8"/>
        <v>179.2085056113408</v>
      </c>
      <c r="D96" s="2">
        <v>1.31</v>
      </c>
      <c r="E96" s="4">
        <f t="shared" si="9"/>
        <v>15.845742649866354</v>
      </c>
      <c r="F96" s="5">
        <f t="shared" si="10"/>
        <v>190.55842930255332</v>
      </c>
      <c r="G96" s="5">
        <f t="shared" si="6"/>
        <v>155.67375104952151</v>
      </c>
      <c r="I96" s="6">
        <f t="shared" si="7"/>
        <v>15.921625776957152</v>
      </c>
      <c r="J96">
        <f t="shared" si="11"/>
        <v>14.34778664481923</v>
      </c>
    </row>
    <row r="97" spans="1:10" x14ac:dyDescent="0.2">
      <c r="A97" t="s">
        <v>97</v>
      </c>
      <c r="B97" s="1">
        <v>36.44</v>
      </c>
      <c r="C97" s="7">
        <f t="shared" si="8"/>
        <v>215.23922031896041</v>
      </c>
      <c r="D97" s="2">
        <v>3.02</v>
      </c>
      <c r="E97" s="4">
        <f t="shared" si="9"/>
        <v>20.105471324983512</v>
      </c>
      <c r="F97" s="5">
        <f t="shared" si="10"/>
        <v>196.31329386749044</v>
      </c>
      <c r="G97" s="5">
        <f t="shared" si="6"/>
        <v>160.37509833121709</v>
      </c>
      <c r="I97" s="6">
        <f t="shared" si="7"/>
        <v>18.562166260934237</v>
      </c>
      <c r="J97">
        <f t="shared" si="11"/>
        <v>16.584615924076381</v>
      </c>
    </row>
    <row r="98" spans="1:10" x14ac:dyDescent="0.2">
      <c r="A98" t="s">
        <v>98</v>
      </c>
      <c r="B98" s="1">
        <v>40.89</v>
      </c>
      <c r="C98" s="7">
        <f t="shared" si="8"/>
        <v>241.52392203189606</v>
      </c>
      <c r="D98" s="2">
        <v>2.1</v>
      </c>
      <c r="E98" s="4">
        <f t="shared" si="9"/>
        <v>12.211855104281018</v>
      </c>
      <c r="F98" s="5">
        <f t="shared" si="10"/>
        <v>200.43587303870771</v>
      </c>
      <c r="G98" s="5">
        <f t="shared" si="6"/>
        <v>163.74297539617262</v>
      </c>
      <c r="I98" s="6">
        <f t="shared" si="7"/>
        <v>20.400539773687825</v>
      </c>
      <c r="J98">
        <f t="shared" si="11"/>
        <v>9.9038737554172851</v>
      </c>
    </row>
    <row r="99" spans="1:10" x14ac:dyDescent="0.2">
      <c r="A99" t="s">
        <v>99</v>
      </c>
      <c r="B99" s="1">
        <v>39.159999999999997</v>
      </c>
      <c r="C99" s="7">
        <f t="shared" si="8"/>
        <v>231.30537507383343</v>
      </c>
      <c r="D99" s="2">
        <v>2.25</v>
      </c>
      <c r="E99" s="4">
        <f t="shared" si="9"/>
        <v>-4.2308632917583857</v>
      </c>
      <c r="F99" s="5">
        <f t="shared" si="10"/>
        <v>204.94568018207863</v>
      </c>
      <c r="G99" s="5">
        <f t="shared" si="6"/>
        <v>167.42719234258649</v>
      </c>
      <c r="I99" s="6">
        <f t="shared" si="7"/>
        <v>19.107502029420342</v>
      </c>
      <c r="J99">
        <f t="shared" si="11"/>
        <v>-6.338252608076651</v>
      </c>
    </row>
    <row r="100" spans="1:10" x14ac:dyDescent="0.2">
      <c r="A100" t="s">
        <v>100</v>
      </c>
      <c r="B100" s="1">
        <v>43.43</v>
      </c>
      <c r="C100" s="7">
        <f t="shared" si="8"/>
        <v>256.52687536916716</v>
      </c>
      <c r="D100" s="2">
        <v>1.57</v>
      </c>
      <c r="E100" s="4">
        <f t="shared" si="9"/>
        <v>10.903983656792654</v>
      </c>
      <c r="F100" s="5">
        <f t="shared" si="10"/>
        <v>208.16332736093727</v>
      </c>
      <c r="G100" s="5">
        <f t="shared" si="6"/>
        <v>170.05579926236513</v>
      </c>
      <c r="I100" s="6">
        <f t="shared" si="7"/>
        <v>20.863425153027134</v>
      </c>
      <c r="J100">
        <f t="shared" si="11"/>
        <v>9.1897052838364157</v>
      </c>
    </row>
    <row r="101" spans="1:10" x14ac:dyDescent="0.2">
      <c r="A101" t="s">
        <v>101</v>
      </c>
      <c r="B101" s="1">
        <v>45.29</v>
      </c>
      <c r="C101" s="7">
        <f t="shared" si="8"/>
        <v>267.51329001772007</v>
      </c>
      <c r="D101" s="2">
        <v>1.23</v>
      </c>
      <c r="E101" s="4">
        <f t="shared" si="9"/>
        <v>4.2827538567810253</v>
      </c>
      <c r="F101" s="5">
        <f t="shared" si="10"/>
        <v>210.72373628747681</v>
      </c>
      <c r="G101" s="5">
        <f t="shared" si="6"/>
        <v>172.14748559329223</v>
      </c>
      <c r="I101" s="6">
        <f t="shared" si="7"/>
        <v>21.492595375308728</v>
      </c>
      <c r="J101">
        <f t="shared" si="11"/>
        <v>3.0156612237291545</v>
      </c>
    </row>
    <row r="102" spans="1:10" x14ac:dyDescent="0.2">
      <c r="A102" t="s">
        <v>102</v>
      </c>
      <c r="B102" s="1">
        <v>47.05</v>
      </c>
      <c r="C102" s="7">
        <f t="shared" si="8"/>
        <v>277.90903721204961</v>
      </c>
      <c r="D102" s="2">
        <v>0.97</v>
      </c>
      <c r="E102" s="4">
        <f t="shared" si="9"/>
        <v>3.8860675645837888</v>
      </c>
      <c r="F102" s="5">
        <f t="shared" si="10"/>
        <v>212.76775652946534</v>
      </c>
      <c r="G102" s="5">
        <f t="shared" si="6"/>
        <v>173.81731620354716</v>
      </c>
      <c r="I102" s="6">
        <f t="shared" si="7"/>
        <v>22.113313016713711</v>
      </c>
      <c r="J102">
        <f t="shared" si="11"/>
        <v>2.8880534461560674</v>
      </c>
    </row>
    <row r="103" spans="1:10" x14ac:dyDescent="0.2">
      <c r="A103" t="s">
        <v>103</v>
      </c>
      <c r="B103" s="1">
        <v>45.59</v>
      </c>
      <c r="C103" s="7">
        <f t="shared" si="8"/>
        <v>269.28529238038988</v>
      </c>
      <c r="D103" s="2">
        <v>0.61</v>
      </c>
      <c r="E103" s="4">
        <f t="shared" si="9"/>
        <v>-3.1030818278427077</v>
      </c>
      <c r="F103" s="5">
        <f t="shared" si="10"/>
        <v>214.06563984429508</v>
      </c>
      <c r="G103" s="5">
        <f t="shared" si="6"/>
        <v>174.87760183238879</v>
      </c>
      <c r="I103" s="6">
        <f t="shared" si="7"/>
        <v>21.29720586319262</v>
      </c>
      <c r="J103">
        <f t="shared" si="11"/>
        <v>-3.6905693547785465</v>
      </c>
    </row>
    <row r="104" spans="1:10" x14ac:dyDescent="0.2">
      <c r="A104" t="s">
        <v>104</v>
      </c>
      <c r="B104" s="1">
        <v>45.52</v>
      </c>
      <c r="C104" s="7">
        <f t="shared" si="8"/>
        <v>268.87182516243359</v>
      </c>
      <c r="D104" s="2">
        <v>-0.15</v>
      </c>
      <c r="E104" s="4">
        <f t="shared" si="9"/>
        <v>-0.15354244351831603</v>
      </c>
      <c r="F104" s="5">
        <f t="shared" si="10"/>
        <v>213.74454138452865</v>
      </c>
      <c r="G104" s="5">
        <f t="shared" si="6"/>
        <v>174.61528542964021</v>
      </c>
      <c r="I104" s="6">
        <f t="shared" si="7"/>
        <v>21.296450288341656</v>
      </c>
      <c r="J104">
        <f t="shared" si="11"/>
        <v>-3.5477651660819685E-3</v>
      </c>
    </row>
    <row r="105" spans="1:10" x14ac:dyDescent="0.2">
      <c r="A105" t="s">
        <v>105</v>
      </c>
      <c r="B105" s="1">
        <v>44.96</v>
      </c>
      <c r="C105" s="7">
        <f t="shared" si="8"/>
        <v>265.56408741878323</v>
      </c>
      <c r="D105" s="2">
        <v>0.2</v>
      </c>
      <c r="E105" s="4">
        <f t="shared" si="9"/>
        <v>-1.2302284710017624</v>
      </c>
      <c r="F105" s="5">
        <f t="shared" si="10"/>
        <v>214.1720304672977</v>
      </c>
      <c r="G105" s="5">
        <f t="shared" si="6"/>
        <v>174.96451600049949</v>
      </c>
      <c r="I105" s="6">
        <f t="shared" si="7"/>
        <v>20.992470352875987</v>
      </c>
      <c r="J105">
        <f t="shared" si="11"/>
        <v>-1.4273737235546597</v>
      </c>
    </row>
    <row r="106" spans="1:10" x14ac:dyDescent="0.2">
      <c r="A106" t="s">
        <v>106</v>
      </c>
      <c r="B106" s="1">
        <v>44.78</v>
      </c>
      <c r="C106" s="7">
        <f t="shared" si="8"/>
        <v>264.50088600118136</v>
      </c>
      <c r="D106" s="2">
        <v>0.34</v>
      </c>
      <c r="E106" s="4">
        <f t="shared" si="9"/>
        <v>-0.40035587188612032</v>
      </c>
      <c r="F106" s="5">
        <f t="shared" si="10"/>
        <v>214.90021537088654</v>
      </c>
      <c r="G106" s="5">
        <f t="shared" si="6"/>
        <v>175.55939535490123</v>
      </c>
      <c r="I106" s="6">
        <f t="shared" si="7"/>
        <v>20.837577999964417</v>
      </c>
      <c r="J106">
        <f t="shared" si="11"/>
        <v>-0.73784719143523791</v>
      </c>
    </row>
    <row r="107" spans="1:10" x14ac:dyDescent="0.2">
      <c r="A107" t="s">
        <v>107</v>
      </c>
      <c r="B107" s="1">
        <v>43.79</v>
      </c>
      <c r="C107" s="7">
        <f t="shared" si="8"/>
        <v>258.65327820437096</v>
      </c>
      <c r="D107" s="2">
        <v>0.78</v>
      </c>
      <c r="E107" s="4">
        <f t="shared" si="9"/>
        <v>-2.210808396605632</v>
      </c>
      <c r="F107" s="5">
        <f t="shared" si="10"/>
        <v>216.57643705077948</v>
      </c>
      <c r="G107" s="5">
        <f t="shared" si="6"/>
        <v>176.92875863866945</v>
      </c>
      <c r="I107" s="6">
        <f t="shared" si="7"/>
        <v>20.219189398583005</v>
      </c>
      <c r="J107">
        <f t="shared" si="11"/>
        <v>-2.967660643585678</v>
      </c>
    </row>
    <row r="108" spans="1:10" x14ac:dyDescent="0.2">
      <c r="A108" t="s">
        <v>108</v>
      </c>
      <c r="B108" s="1">
        <v>39.83</v>
      </c>
      <c r="C108" s="7">
        <f t="shared" si="8"/>
        <v>235.26284701712936</v>
      </c>
      <c r="D108" s="2">
        <v>0.28999999999999998</v>
      </c>
      <c r="E108" s="4">
        <f t="shared" si="9"/>
        <v>-9.0431605389358314</v>
      </c>
      <c r="F108" s="5">
        <f t="shared" si="10"/>
        <v>217.20450871822672</v>
      </c>
      <c r="G108" s="5">
        <f t="shared" si="6"/>
        <v>177.44185203872158</v>
      </c>
      <c r="I108" s="6">
        <f t="shared" si="7"/>
        <v>18.337556727089094</v>
      </c>
      <c r="J108">
        <f t="shared" si="11"/>
        <v>-9.3061726382847922</v>
      </c>
    </row>
    <row r="109" spans="1:10" x14ac:dyDescent="0.2">
      <c r="A109" t="s">
        <v>109</v>
      </c>
      <c r="B109" s="1">
        <v>36.106400000000001</v>
      </c>
      <c r="C109" s="7">
        <f t="shared" si="8"/>
        <v>213.26875369167158</v>
      </c>
      <c r="D109" s="2">
        <v>0.34</v>
      </c>
      <c r="E109" s="4">
        <f t="shared" si="9"/>
        <v>-9.3487321114737583</v>
      </c>
      <c r="F109" s="5">
        <f t="shared" si="10"/>
        <v>217.9430040478687</v>
      </c>
      <c r="G109" s="5">
        <f t="shared" si="6"/>
        <v>178.04515433565325</v>
      </c>
      <c r="I109" s="6">
        <f t="shared" si="7"/>
        <v>16.566900212162643</v>
      </c>
      <c r="J109">
        <f t="shared" si="11"/>
        <v>-9.6559020445223993</v>
      </c>
    </row>
    <row r="110" spans="1:10" x14ac:dyDescent="0.2">
      <c r="A110" t="s">
        <v>110</v>
      </c>
      <c r="B110" s="1">
        <v>36.859299999999998</v>
      </c>
      <c r="C110" s="7">
        <f t="shared" si="8"/>
        <v>217.71588895451859</v>
      </c>
      <c r="D110" s="2">
        <v>0.52</v>
      </c>
      <c r="E110" s="4">
        <f t="shared" si="9"/>
        <v>2.0852258879312169</v>
      </c>
      <c r="F110" s="5">
        <f t="shared" si="10"/>
        <v>219.07630766891762</v>
      </c>
      <c r="G110" s="5">
        <f t="shared" si="6"/>
        <v>178.97098913819863</v>
      </c>
      <c r="I110" s="6">
        <f t="shared" si="7"/>
        <v>16.824868189628322</v>
      </c>
      <c r="J110">
        <f t="shared" si="11"/>
        <v>1.5571288180772096</v>
      </c>
    </row>
    <row r="111" spans="1:10" x14ac:dyDescent="0.2">
      <c r="A111" t="s">
        <v>111</v>
      </c>
      <c r="B111" s="1">
        <v>35.1877</v>
      </c>
      <c r="C111" s="7">
        <f t="shared" si="8"/>
        <v>207.84229178972237</v>
      </c>
      <c r="D111" s="2">
        <v>0.76</v>
      </c>
      <c r="E111" s="4">
        <f t="shared" si="9"/>
        <v>-4.5350834117848091</v>
      </c>
      <c r="F111" s="5">
        <f t="shared" si="10"/>
        <v>220.7412876072014</v>
      </c>
      <c r="G111" s="5">
        <f t="shared" si="6"/>
        <v>180.33116865564895</v>
      </c>
      <c r="I111" s="6">
        <f t="shared" si="7"/>
        <v>15.940697085456362</v>
      </c>
      <c r="J111">
        <f t="shared" si="11"/>
        <v>-5.2551443149908703</v>
      </c>
    </row>
    <row r="112" spans="1:10" x14ac:dyDescent="0.2">
      <c r="A112" t="s">
        <v>112</v>
      </c>
      <c r="B112" s="1">
        <v>41.139099999999999</v>
      </c>
      <c r="C112" s="7">
        <f t="shared" si="8"/>
        <v>242.99527466036622</v>
      </c>
      <c r="D112" s="2">
        <v>0.61</v>
      </c>
      <c r="E112" s="4">
        <f t="shared" si="9"/>
        <v>16.913296407551499</v>
      </c>
      <c r="F112" s="5">
        <f t="shared" si="10"/>
        <v>222.08780946160533</v>
      </c>
      <c r="G112" s="5">
        <f t="shared" si="6"/>
        <v>181.43118878444841</v>
      </c>
      <c r="I112" s="6">
        <f t="shared" si="7"/>
        <v>18.523799257478899</v>
      </c>
      <c r="J112">
        <f t="shared" si="11"/>
        <v>16.204449267022667</v>
      </c>
    </row>
    <row r="113" spans="1:10" x14ac:dyDescent="0.2">
      <c r="A113" t="s">
        <v>113</v>
      </c>
      <c r="B113" s="1">
        <v>44.052599999999998</v>
      </c>
      <c r="C113" s="7">
        <f t="shared" si="8"/>
        <v>260.20437093916127</v>
      </c>
      <c r="D113" s="2">
        <v>0.47</v>
      </c>
      <c r="E113" s="4">
        <f t="shared" si="9"/>
        <v>7.0820703418402422</v>
      </c>
      <c r="F113" s="5">
        <f t="shared" si="10"/>
        <v>223.13162216607486</v>
      </c>
      <c r="G113" s="5">
        <f t="shared" si="6"/>
        <v>182.2839153717353</v>
      </c>
      <c r="I113" s="6">
        <f t="shared" si="7"/>
        <v>19.742876232581704</v>
      </c>
      <c r="J113">
        <f t="shared" si="11"/>
        <v>6.5811389885938665</v>
      </c>
    </row>
    <row r="114" spans="1:10" x14ac:dyDescent="0.2">
      <c r="A114" t="s">
        <v>114</v>
      </c>
      <c r="B114" s="1">
        <v>40.575499999999998</v>
      </c>
      <c r="C114" s="7">
        <f t="shared" si="8"/>
        <v>239.66627288836384</v>
      </c>
      <c r="D114" s="2">
        <v>0.37</v>
      </c>
      <c r="E114" s="4">
        <f t="shared" si="9"/>
        <v>-7.8930642005239191</v>
      </c>
      <c r="F114" s="5">
        <f t="shared" si="10"/>
        <v>223.95720916808935</v>
      </c>
      <c r="G114" s="5">
        <f t="shared" si="6"/>
        <v>182.95836585861076</v>
      </c>
      <c r="I114" s="6">
        <f t="shared" si="7"/>
        <v>18.117523499565657</v>
      </c>
      <c r="J114">
        <f t="shared" si="11"/>
        <v>-8.2326035673248299</v>
      </c>
    </row>
    <row r="115" spans="1:10" x14ac:dyDescent="0.2">
      <c r="A115" t="s">
        <v>115</v>
      </c>
      <c r="B115" s="1">
        <v>39.096200000000003</v>
      </c>
      <c r="C115" s="7">
        <f t="shared" si="8"/>
        <v>230.928529238039</v>
      </c>
      <c r="D115" s="2">
        <v>0.51</v>
      </c>
      <c r="E115" s="4">
        <f t="shared" si="9"/>
        <v>-3.6457961084891006</v>
      </c>
      <c r="F115" s="5">
        <f t="shared" si="10"/>
        <v>225.09939093484664</v>
      </c>
      <c r="G115" s="5">
        <f t="shared" si="6"/>
        <v>183.89145352448969</v>
      </c>
      <c r="I115" s="6">
        <f t="shared" si="7"/>
        <v>17.368416608162264</v>
      </c>
      <c r="J115">
        <f t="shared" si="11"/>
        <v>-4.1347090921193059</v>
      </c>
    </row>
    <row r="116" spans="1:10" x14ac:dyDescent="0.2">
      <c r="A116" t="s">
        <v>116</v>
      </c>
      <c r="B116" s="1">
        <v>41.597499999999997</v>
      </c>
      <c r="C116" s="7">
        <f t="shared" si="8"/>
        <v>245.70289427052566</v>
      </c>
      <c r="D116" s="2">
        <v>0.71</v>
      </c>
      <c r="E116" s="4">
        <f t="shared" si="9"/>
        <v>6.3978084826658179</v>
      </c>
      <c r="F116" s="5">
        <f t="shared" si="10"/>
        <v>226.69759661048408</v>
      </c>
      <c r="G116" s="5">
        <f t="shared" si="6"/>
        <v>185.1970828445136</v>
      </c>
      <c r="I116" s="6">
        <f t="shared" si="7"/>
        <v>18.349334365230867</v>
      </c>
      <c r="J116">
        <f t="shared" si="11"/>
        <v>5.6477097434870496</v>
      </c>
    </row>
    <row r="117" spans="1:10" x14ac:dyDescent="0.2">
      <c r="A117" t="s">
        <v>117</v>
      </c>
      <c r="B117" s="1">
        <v>39.9741</v>
      </c>
      <c r="C117" s="7">
        <f t="shared" si="8"/>
        <v>236.1139988186651</v>
      </c>
      <c r="D117" s="2">
        <v>0.91</v>
      </c>
      <c r="E117" s="4">
        <f t="shared" si="9"/>
        <v>-3.9026383797103112</v>
      </c>
      <c r="F117" s="5">
        <f t="shared" si="10"/>
        <v>228.7605447396395</v>
      </c>
      <c r="G117" s="5">
        <f t="shared" si="6"/>
        <v>186.88237629839867</v>
      </c>
      <c r="I117" s="6">
        <f t="shared" si="7"/>
        <v>17.474210880856202</v>
      </c>
      <c r="J117">
        <f t="shared" si="11"/>
        <v>-4.7692383110794907</v>
      </c>
    </row>
    <row r="118" spans="1:10" x14ac:dyDescent="0.2">
      <c r="A118" t="s">
        <v>118</v>
      </c>
      <c r="B118" s="1">
        <v>40.816200000000002</v>
      </c>
      <c r="C118" s="7">
        <f t="shared" si="8"/>
        <v>241.08800945067927</v>
      </c>
      <c r="D118" s="2">
        <v>0.69</v>
      </c>
      <c r="E118" s="4">
        <f t="shared" si="9"/>
        <v>2.1066140325861049</v>
      </c>
      <c r="F118" s="5">
        <f t="shared" si="10"/>
        <v>230.338992498343</v>
      </c>
      <c r="G118" s="5">
        <f t="shared" si="6"/>
        <v>188.17186469485762</v>
      </c>
      <c r="I118" s="6">
        <f t="shared" si="7"/>
        <v>17.72005666834443</v>
      </c>
      <c r="J118">
        <f t="shared" si="11"/>
        <v>1.4069063785739464</v>
      </c>
    </row>
    <row r="119" spans="1:10" x14ac:dyDescent="0.2">
      <c r="A119" t="s">
        <v>119</v>
      </c>
      <c r="B119" s="1">
        <v>36.3735</v>
      </c>
      <c r="C119" s="7">
        <f t="shared" si="8"/>
        <v>214.84642646190198</v>
      </c>
      <c r="D119" s="2">
        <v>0.33</v>
      </c>
      <c r="E119" s="4">
        <f t="shared" si="9"/>
        <v>-10.884648742411105</v>
      </c>
      <c r="F119" s="5">
        <f t="shared" si="10"/>
        <v>231.09911117358754</v>
      </c>
      <c r="G119" s="5">
        <f t="shared" si="6"/>
        <v>188.79283184835066</v>
      </c>
      <c r="I119" s="6">
        <f t="shared" si="7"/>
        <v>15.73935088511805</v>
      </c>
      <c r="J119">
        <f t="shared" si="11"/>
        <v>-11.177762127390736</v>
      </c>
    </row>
    <row r="120" spans="1:10" x14ac:dyDescent="0.2">
      <c r="A120" t="s">
        <v>120</v>
      </c>
      <c r="B120" s="1">
        <v>33.2226</v>
      </c>
      <c r="C120" s="7">
        <f t="shared" si="8"/>
        <v>196.23508564678087</v>
      </c>
      <c r="D120" s="2">
        <v>0.44</v>
      </c>
      <c r="E120" s="4">
        <f t="shared" si="9"/>
        <v>-8.6626252628974392</v>
      </c>
      <c r="F120" s="5">
        <f t="shared" si="10"/>
        <v>232.11594726275132</v>
      </c>
      <c r="G120" s="5">
        <f t="shared" si="6"/>
        <v>189.62352030848339</v>
      </c>
      <c r="I120" s="6">
        <f t="shared" si="7"/>
        <v>14.312932993954345</v>
      </c>
      <c r="J120">
        <f t="shared" si="11"/>
        <v>-9.0627491665645454</v>
      </c>
    </row>
    <row r="121" spans="1:10" x14ac:dyDescent="0.2">
      <c r="A121" t="s">
        <v>121</v>
      </c>
      <c r="B121" s="1">
        <v>34.253599999999999</v>
      </c>
      <c r="C121" s="7">
        <f t="shared" si="8"/>
        <v>202.32486709982277</v>
      </c>
      <c r="D121" s="2">
        <v>0.69</v>
      </c>
      <c r="E121" s="4">
        <f t="shared" si="9"/>
        <v>3.1033091931396064</v>
      </c>
      <c r="F121" s="5">
        <f t="shared" si="10"/>
        <v>233.71754729886428</v>
      </c>
      <c r="G121" s="5">
        <f t="shared" si="6"/>
        <v>190.93192259861192</v>
      </c>
      <c r="I121" s="6">
        <f t="shared" si="7"/>
        <v>14.655981288473178</v>
      </c>
      <c r="J121">
        <f t="shared" si="11"/>
        <v>2.3967714699966409</v>
      </c>
    </row>
    <row r="122" spans="1:10" x14ac:dyDescent="0.2">
      <c r="A122" t="s">
        <v>122</v>
      </c>
      <c r="B122" s="1">
        <v>35.025100000000002</v>
      </c>
      <c r="C122" s="7">
        <f t="shared" si="8"/>
        <v>206.88186650915537</v>
      </c>
      <c r="D122" s="2">
        <v>0.86</v>
      </c>
      <c r="E122" s="4">
        <f t="shared" si="9"/>
        <v>2.2523180045309199</v>
      </c>
      <c r="F122" s="5">
        <f t="shared" si="10"/>
        <v>235.72751820563448</v>
      </c>
      <c r="G122" s="5">
        <f t="shared" si="6"/>
        <v>192.57393713295997</v>
      </c>
      <c r="I122" s="6">
        <f t="shared" si="7"/>
        <v>14.858299220478033</v>
      </c>
      <c r="J122">
        <f t="shared" si="11"/>
        <v>1.3804461674905115</v>
      </c>
    </row>
    <row r="123" spans="1:10" x14ac:dyDescent="0.2">
      <c r="A123" t="s">
        <v>123</v>
      </c>
      <c r="B123" s="1">
        <v>33.173299999999998</v>
      </c>
      <c r="C123" s="7">
        <f t="shared" si="8"/>
        <v>195.94388659184878</v>
      </c>
      <c r="D123" s="2">
        <v>0.57999999999999996</v>
      </c>
      <c r="E123" s="4">
        <f t="shared" si="9"/>
        <v>-5.2870655615544404</v>
      </c>
      <c r="F123" s="5">
        <f t="shared" si="10"/>
        <v>237.09473781122716</v>
      </c>
      <c r="G123" s="5">
        <f t="shared" si="6"/>
        <v>193.69086596833111</v>
      </c>
      <c r="I123" s="6">
        <f t="shared" si="7"/>
        <v>13.991580035155526</v>
      </c>
      <c r="J123">
        <f t="shared" si="11"/>
        <v>-5.8332328112491911</v>
      </c>
    </row>
    <row r="124" spans="1:10" x14ac:dyDescent="0.2">
      <c r="A124" t="s">
        <v>124</v>
      </c>
      <c r="B124" s="1">
        <v>38.896000000000001</v>
      </c>
      <c r="C124" s="7">
        <f t="shared" si="8"/>
        <v>229.74601299468401</v>
      </c>
      <c r="D124" s="2">
        <v>0.59</v>
      </c>
      <c r="E124" s="4">
        <f t="shared" si="9"/>
        <v>17.2509216749615</v>
      </c>
      <c r="F124" s="5">
        <f t="shared" si="10"/>
        <v>238.49359676431339</v>
      </c>
      <c r="G124" s="5">
        <f t="shared" si="6"/>
        <v>194.83364207754425</v>
      </c>
      <c r="I124" s="6">
        <f t="shared" si="7"/>
        <v>16.309033251923406</v>
      </c>
      <c r="J124">
        <f t="shared" si="11"/>
        <v>16.563198802029515</v>
      </c>
    </row>
    <row r="125" spans="1:10" x14ac:dyDescent="0.2">
      <c r="A125" t="s">
        <v>125</v>
      </c>
      <c r="B125" s="1">
        <v>44.398000000000003</v>
      </c>
      <c r="C125" s="7">
        <f t="shared" si="8"/>
        <v>262.24453632604849</v>
      </c>
      <c r="D125" s="2">
        <v>0.61</v>
      </c>
      <c r="E125" s="4">
        <f t="shared" si="9"/>
        <v>14.145413410119298</v>
      </c>
      <c r="F125" s="5">
        <f t="shared" si="10"/>
        <v>239.94840770457571</v>
      </c>
      <c r="G125" s="5">
        <f t="shared" si="6"/>
        <v>196.02212729421728</v>
      </c>
      <c r="I125" s="6">
        <f t="shared" si="7"/>
        <v>18.503144248684819</v>
      </c>
      <c r="J125">
        <f t="shared" si="11"/>
        <v>13.453347987396192</v>
      </c>
    </row>
    <row r="126" spans="1:10" x14ac:dyDescent="0.2">
      <c r="A126" t="s">
        <v>126</v>
      </c>
      <c r="B126" s="1">
        <v>40.528599999999997</v>
      </c>
      <c r="C126" s="7">
        <f t="shared" si="8"/>
        <v>239.38924985233311</v>
      </c>
      <c r="D126" s="2">
        <v>0.87</v>
      </c>
      <c r="E126" s="4">
        <f t="shared" si="9"/>
        <v>-8.7152574440290227</v>
      </c>
      <c r="F126" s="5">
        <f t="shared" si="10"/>
        <v>242.0359588516055</v>
      </c>
      <c r="G126" s="5">
        <f t="shared" si="6"/>
        <v>197.72751980167695</v>
      </c>
      <c r="I126" s="6">
        <f t="shared" si="7"/>
        <v>16.744867247121931</v>
      </c>
      <c r="J126">
        <f t="shared" si="11"/>
        <v>-9.5025849549211845</v>
      </c>
    </row>
    <row r="127" spans="1:10" x14ac:dyDescent="0.2">
      <c r="A127" t="s">
        <v>127</v>
      </c>
      <c r="B127" s="1">
        <v>40.500900000000001</v>
      </c>
      <c r="C127" s="7">
        <f t="shared" si="8"/>
        <v>239.22563496751332</v>
      </c>
      <c r="D127" s="2">
        <v>0.49</v>
      </c>
      <c r="E127" s="4">
        <f t="shared" si="9"/>
        <v>-6.8346797076622043E-2</v>
      </c>
      <c r="F127" s="5">
        <f t="shared" si="10"/>
        <v>243.22193504997836</v>
      </c>
      <c r="G127" s="5">
        <f t="shared" si="6"/>
        <v>198.69638464870516</v>
      </c>
      <c r="I127" s="6">
        <f t="shared" si="7"/>
        <v>16.651828706024272</v>
      </c>
      <c r="J127">
        <f t="shared" si="11"/>
        <v>-0.55562423830890828</v>
      </c>
    </row>
    <row r="128" spans="1:10" x14ac:dyDescent="0.2">
      <c r="A128" t="s">
        <v>128</v>
      </c>
      <c r="B128" s="1">
        <v>41.7012</v>
      </c>
      <c r="C128" s="7">
        <f t="shared" si="8"/>
        <v>246.31541642055521</v>
      </c>
      <c r="D128" s="2">
        <v>-0.02</v>
      </c>
      <c r="E128" s="4">
        <f t="shared" si="9"/>
        <v>2.9636378450849201</v>
      </c>
      <c r="F128" s="5">
        <f t="shared" si="10"/>
        <v>243.17329066296836</v>
      </c>
      <c r="G128" s="5">
        <f t="shared" si="6"/>
        <v>198.65664537177543</v>
      </c>
      <c r="I128" s="6">
        <f t="shared" si="7"/>
        <v>17.148758355125747</v>
      </c>
      <c r="J128">
        <f t="shared" si="11"/>
        <v>2.984234692023322</v>
      </c>
    </row>
    <row r="129" spans="1:10" x14ac:dyDescent="0.2">
      <c r="A129" t="s">
        <v>129</v>
      </c>
      <c r="B129" s="1">
        <v>39.049700000000001</v>
      </c>
      <c r="C129" s="7">
        <f t="shared" si="8"/>
        <v>230.65386887182518</v>
      </c>
      <c r="D129" s="2">
        <v>0.25</v>
      </c>
      <c r="E129" s="4">
        <f t="shared" si="9"/>
        <v>-6.3583302159170447</v>
      </c>
      <c r="F129" s="5">
        <f t="shared" si="10"/>
        <v>243.78122388962575</v>
      </c>
      <c r="G129" s="5">
        <f t="shared" si="6"/>
        <v>199.15328698520486</v>
      </c>
      <c r="I129" s="6">
        <f t="shared" si="7"/>
        <v>16.018337826411159</v>
      </c>
      <c r="J129">
        <f t="shared" si="11"/>
        <v>-6.5918505894434407</v>
      </c>
    </row>
    <row r="130" spans="1:10" x14ac:dyDescent="0.2">
      <c r="A130" t="s">
        <v>130</v>
      </c>
      <c r="B130" s="1">
        <v>36.248600000000003</v>
      </c>
      <c r="C130" s="7">
        <f t="shared" si="8"/>
        <v>214.10868281157713</v>
      </c>
      <c r="D130" s="2">
        <v>0.17</v>
      </c>
      <c r="E130" s="4">
        <f t="shared" si="9"/>
        <v>-7.1731665031997638</v>
      </c>
      <c r="F130" s="5">
        <f t="shared" si="10"/>
        <v>244.19565197023812</v>
      </c>
      <c r="G130" s="5">
        <f t="shared" si="6"/>
        <v>199.4918475730797</v>
      </c>
      <c r="I130" s="6">
        <f t="shared" si="7"/>
        <v>14.84408084564007</v>
      </c>
      <c r="J130">
        <f t="shared" si="11"/>
        <v>-7.3307043058797596</v>
      </c>
    </row>
    <row r="131" spans="1:10" x14ac:dyDescent="0.2">
      <c r="A131" t="s">
        <v>131</v>
      </c>
      <c r="B131" s="1">
        <v>32.972299999999997</v>
      </c>
      <c r="C131" s="7">
        <f t="shared" si="8"/>
        <v>194.75664500886</v>
      </c>
      <c r="D131" s="2">
        <v>0.35</v>
      </c>
      <c r="E131" s="4">
        <f t="shared" si="9"/>
        <v>-9.0384180354551784</v>
      </c>
      <c r="F131" s="5">
        <f t="shared" si="10"/>
        <v>245.05033675213397</v>
      </c>
      <c r="G131" s="5">
        <f t="shared" ref="G131:G194" si="12">(F131/F$14)*100</f>
        <v>200.19006903958547</v>
      </c>
      <c r="I131" s="6">
        <f t="shared" ref="I131:I194" si="13">(F$2/F131)*B131</f>
        <v>13.455317155246824</v>
      </c>
      <c r="J131">
        <f t="shared" si="11"/>
        <v>-9.3556731793275461</v>
      </c>
    </row>
    <row r="132" spans="1:10" x14ac:dyDescent="0.2">
      <c r="A132" t="s">
        <v>132</v>
      </c>
      <c r="B132" s="1">
        <v>34.714500000000001</v>
      </c>
      <c r="C132" s="7">
        <f t="shared" ref="C132:C195" si="14">(B132/B$2)*100</f>
        <v>205.04725339633788</v>
      </c>
      <c r="D132" s="2">
        <v>0.75</v>
      </c>
      <c r="E132" s="4">
        <f t="shared" ref="E132:E195" si="15">((B132-B131)/B131)*100</f>
        <v>5.2838291535622455</v>
      </c>
      <c r="F132" s="5">
        <f t="shared" ref="F132:F195" si="16">((D132/100)+1)*F131</f>
        <v>246.88821427777501</v>
      </c>
      <c r="G132" s="5">
        <f t="shared" si="12"/>
        <v>201.69149455738241</v>
      </c>
      <c r="I132" s="6">
        <f t="shared" si="13"/>
        <v>14.060816998312671</v>
      </c>
      <c r="J132">
        <f t="shared" ref="J132:J195" si="17">((I132-I131)/I131)*100</f>
        <v>4.5000785643297547</v>
      </c>
    </row>
    <row r="133" spans="1:10" x14ac:dyDescent="0.2">
      <c r="A133" t="s">
        <v>133</v>
      </c>
      <c r="B133" s="1">
        <v>33.894199999999998</v>
      </c>
      <c r="C133" s="7">
        <f t="shared" si="14"/>
        <v>200.20200826934436</v>
      </c>
      <c r="D133" s="2">
        <v>0.55000000000000004</v>
      </c>
      <c r="E133" s="4">
        <f t="shared" si="15"/>
        <v>-2.3629895288712297</v>
      </c>
      <c r="F133" s="5">
        <f t="shared" si="16"/>
        <v>248.24609945630277</v>
      </c>
      <c r="G133" s="5">
        <f t="shared" si="12"/>
        <v>202.80079777744803</v>
      </c>
      <c r="I133" s="6">
        <f t="shared" si="13"/>
        <v>13.653467294847138</v>
      </c>
      <c r="J133">
        <f t="shared" si="17"/>
        <v>-2.8970557223980351</v>
      </c>
    </row>
    <row r="134" spans="1:10" x14ac:dyDescent="0.2">
      <c r="A134" t="s">
        <v>134</v>
      </c>
      <c r="B134" s="1">
        <v>32.422899999999998</v>
      </c>
      <c r="C134" s="7">
        <f t="shared" si="14"/>
        <v>191.51151801535735</v>
      </c>
      <c r="D134" s="2">
        <v>0.36</v>
      </c>
      <c r="E134" s="4">
        <f t="shared" si="15"/>
        <v>-4.3408606782281316</v>
      </c>
      <c r="F134" s="5">
        <f t="shared" si="16"/>
        <v>249.13978541434548</v>
      </c>
      <c r="G134" s="5">
        <f t="shared" si="12"/>
        <v>203.53088064944683</v>
      </c>
      <c r="I134" s="6">
        <f t="shared" si="13"/>
        <v>13.013939120994797</v>
      </c>
      <c r="J134">
        <f t="shared" si="17"/>
        <v>-4.6839982844042911</v>
      </c>
    </row>
    <row r="135" spans="1:10" x14ac:dyDescent="0.2">
      <c r="A135" t="s">
        <v>135</v>
      </c>
      <c r="B135" s="1">
        <v>28.3355</v>
      </c>
      <c r="C135" s="7">
        <f t="shared" si="14"/>
        <v>167.36857649143533</v>
      </c>
      <c r="D135" s="2">
        <v>0.59</v>
      </c>
      <c r="E135" s="4">
        <f t="shared" si="15"/>
        <v>-12.60652193357164</v>
      </c>
      <c r="F135" s="5">
        <f t="shared" si="16"/>
        <v>250.60971014829013</v>
      </c>
      <c r="G135" s="5">
        <f t="shared" si="12"/>
        <v>204.73171284527859</v>
      </c>
      <c r="I135" s="6">
        <f t="shared" si="13"/>
        <v>11.306624944114652</v>
      </c>
      <c r="J135">
        <f t="shared" si="17"/>
        <v>-13.119119130700497</v>
      </c>
    </row>
    <row r="136" spans="1:10" x14ac:dyDescent="0.2">
      <c r="A136" t="s">
        <v>136</v>
      </c>
      <c r="B136" s="1">
        <v>29.868099999999998</v>
      </c>
      <c r="C136" s="7">
        <f t="shared" si="14"/>
        <v>176.42114589486118</v>
      </c>
      <c r="D136" s="2">
        <v>0.41</v>
      </c>
      <c r="E136" s="4">
        <f t="shared" si="15"/>
        <v>5.4087628593107544</v>
      </c>
      <c r="F136" s="5">
        <f t="shared" si="16"/>
        <v>251.63720995989812</v>
      </c>
      <c r="G136" s="5">
        <f t="shared" si="12"/>
        <v>205.57111286794424</v>
      </c>
      <c r="I136" s="6">
        <f t="shared" si="13"/>
        <v>11.869508489924799</v>
      </c>
      <c r="J136">
        <f t="shared" si="17"/>
        <v>4.9783516176782703</v>
      </c>
    </row>
    <row r="137" spans="1:10" x14ac:dyDescent="0.2">
      <c r="A137" t="s">
        <v>137</v>
      </c>
      <c r="B137" s="1">
        <v>30.056999999999999</v>
      </c>
      <c r="C137" s="7">
        <f t="shared" si="14"/>
        <v>177.53691671588896</v>
      </c>
      <c r="D137" s="2">
        <v>0.43</v>
      </c>
      <c r="E137" s="4">
        <f t="shared" si="15"/>
        <v>0.63244732674659687</v>
      </c>
      <c r="F137" s="5">
        <f t="shared" si="16"/>
        <v>252.71924996272568</v>
      </c>
      <c r="G137" s="5">
        <f t="shared" si="12"/>
        <v>206.45506865327641</v>
      </c>
      <c r="I137" s="6">
        <f t="shared" si="13"/>
        <v>11.893435108102448</v>
      </c>
      <c r="J137">
        <f t="shared" si="17"/>
        <v>0.20158053046559263</v>
      </c>
    </row>
    <row r="138" spans="1:10" x14ac:dyDescent="0.2">
      <c r="A138" t="s">
        <v>138</v>
      </c>
      <c r="B138" s="1">
        <v>30.422599999999999</v>
      </c>
      <c r="C138" s="7">
        <f t="shared" si="14"/>
        <v>179.69639692852923</v>
      </c>
      <c r="D138" s="2">
        <v>0.21</v>
      </c>
      <c r="E138" s="4">
        <f t="shared" si="15"/>
        <v>1.2163555910436856</v>
      </c>
      <c r="F138" s="5">
        <f t="shared" si="16"/>
        <v>253.24996038764741</v>
      </c>
      <c r="G138" s="5">
        <f t="shared" si="12"/>
        <v>206.88862429744827</v>
      </c>
      <c r="I138" s="6">
        <f t="shared" si="13"/>
        <v>12.012874534484588</v>
      </c>
      <c r="J138">
        <f t="shared" si="17"/>
        <v>1.0042466730303303</v>
      </c>
    </row>
    <row r="139" spans="1:10" x14ac:dyDescent="0.2">
      <c r="A139" t="s">
        <v>139</v>
      </c>
      <c r="B139" s="1">
        <v>30.101800000000001</v>
      </c>
      <c r="C139" s="7">
        <f t="shared" si="14"/>
        <v>177.80153573538098</v>
      </c>
      <c r="D139" s="2">
        <v>0.1</v>
      </c>
      <c r="E139" s="4">
        <f t="shared" si="15"/>
        <v>-1.054479235831252</v>
      </c>
      <c r="F139" s="5">
        <f t="shared" si="16"/>
        <v>253.50321034803503</v>
      </c>
      <c r="G139" s="5">
        <f t="shared" si="12"/>
        <v>207.09551292174569</v>
      </c>
      <c r="I139" s="6">
        <f t="shared" si="13"/>
        <v>11.874326939952036</v>
      </c>
      <c r="J139">
        <f t="shared" si="17"/>
        <v>-1.1533259099213296</v>
      </c>
    </row>
    <row r="140" spans="1:10" x14ac:dyDescent="0.2">
      <c r="A140" t="s">
        <v>140</v>
      </c>
      <c r="B140" s="1">
        <v>30.852</v>
      </c>
      <c r="C140" s="7">
        <f t="shared" si="14"/>
        <v>182.23272297696397</v>
      </c>
      <c r="D140" s="2">
        <v>-0.21</v>
      </c>
      <c r="E140" s="4">
        <f t="shared" si="15"/>
        <v>2.4922097681866187</v>
      </c>
      <c r="F140" s="5">
        <f t="shared" si="16"/>
        <v>252.97085360630416</v>
      </c>
      <c r="G140" s="5">
        <f t="shared" si="12"/>
        <v>206.66061234461003</v>
      </c>
      <c r="I140" s="6">
        <f t="shared" si="13"/>
        <v>12.195871405808132</v>
      </c>
      <c r="J140">
        <f t="shared" si="17"/>
        <v>2.7078963505227103</v>
      </c>
    </row>
    <row r="141" spans="1:10" x14ac:dyDescent="0.2">
      <c r="A141" t="s">
        <v>141</v>
      </c>
      <c r="B141" s="1">
        <v>29.856300000000001</v>
      </c>
      <c r="C141" s="7">
        <f t="shared" si="14"/>
        <v>176.35144713526284</v>
      </c>
      <c r="D141" s="2">
        <v>0.19</v>
      </c>
      <c r="E141" s="4">
        <f t="shared" si="15"/>
        <v>-3.2273434461299084</v>
      </c>
      <c r="F141" s="5">
        <f t="shared" si="16"/>
        <v>253.45149822815614</v>
      </c>
      <c r="G141" s="5">
        <f t="shared" si="12"/>
        <v>207.05326750806478</v>
      </c>
      <c r="I141" s="6">
        <f t="shared" si="13"/>
        <v>11.779886964062634</v>
      </c>
      <c r="J141">
        <f t="shared" si="17"/>
        <v>-3.4108628067969895</v>
      </c>
    </row>
    <row r="142" spans="1:10" x14ac:dyDescent="0.2">
      <c r="A142" t="s">
        <v>142</v>
      </c>
      <c r="B142" s="1">
        <v>29.1403</v>
      </c>
      <c r="C142" s="7">
        <f t="shared" si="14"/>
        <v>172.12226816302422</v>
      </c>
      <c r="D142" s="2">
        <v>0.05</v>
      </c>
      <c r="E142" s="4">
        <f t="shared" si="15"/>
        <v>-2.3981538234811448</v>
      </c>
      <c r="F142" s="5">
        <f t="shared" si="16"/>
        <v>253.5782239772702</v>
      </c>
      <c r="G142" s="5">
        <f t="shared" si="12"/>
        <v>207.15679414181884</v>
      </c>
      <c r="I142" s="6">
        <f t="shared" si="13"/>
        <v>11.491641333765326</v>
      </c>
      <c r="J142">
        <f t="shared" si="17"/>
        <v>-2.446930358301993</v>
      </c>
    </row>
    <row r="143" spans="1:10" x14ac:dyDescent="0.2">
      <c r="A143" t="s">
        <v>143</v>
      </c>
      <c r="B143" s="1">
        <v>29.465199999999999</v>
      </c>
      <c r="C143" s="7">
        <f t="shared" si="14"/>
        <v>174.04134672179563</v>
      </c>
      <c r="D143" s="2">
        <v>0.21</v>
      </c>
      <c r="E143" s="4">
        <f t="shared" si="15"/>
        <v>1.1149507726413233</v>
      </c>
      <c r="F143" s="5">
        <f t="shared" si="16"/>
        <v>254.11073824762246</v>
      </c>
      <c r="G143" s="5">
        <f t="shared" si="12"/>
        <v>207.59182340951665</v>
      </c>
      <c r="I143" s="6">
        <f t="shared" si="13"/>
        <v>11.595417101691758</v>
      </c>
      <c r="J143">
        <f t="shared" si="17"/>
        <v>0.90305435848848803</v>
      </c>
    </row>
    <row r="144" spans="1:10" x14ac:dyDescent="0.2">
      <c r="A144" t="s">
        <v>144</v>
      </c>
      <c r="B144" s="1">
        <v>31.643699999999999</v>
      </c>
      <c r="C144" s="7">
        <f t="shared" si="14"/>
        <v>186.90903721204961</v>
      </c>
      <c r="D144" s="2">
        <v>0.33</v>
      </c>
      <c r="E144" s="4">
        <f t="shared" si="15"/>
        <v>7.3934675481585037</v>
      </c>
      <c r="F144" s="5">
        <f t="shared" si="16"/>
        <v>254.94930368383964</v>
      </c>
      <c r="G144" s="5">
        <f t="shared" si="12"/>
        <v>208.27687642676804</v>
      </c>
      <c r="I144" s="6">
        <f t="shared" si="13"/>
        <v>12.411761688606559</v>
      </c>
      <c r="J144">
        <f t="shared" si="17"/>
        <v>7.040234773406266</v>
      </c>
    </row>
    <row r="145" spans="1:10" x14ac:dyDescent="0.2">
      <c r="A145" t="s">
        <v>145</v>
      </c>
      <c r="B145" s="1">
        <v>31.468800000000002</v>
      </c>
      <c r="C145" s="7">
        <f t="shared" si="14"/>
        <v>185.87595983461313</v>
      </c>
      <c r="D145" s="2">
        <v>0.31</v>
      </c>
      <c r="E145" s="4">
        <f t="shared" si="15"/>
        <v>-0.55271665449993967</v>
      </c>
      <c r="F145" s="5">
        <f t="shared" si="16"/>
        <v>255.73964652525959</v>
      </c>
      <c r="G145" s="5">
        <f t="shared" si="12"/>
        <v>208.92253474369107</v>
      </c>
      <c r="I145" s="6">
        <f t="shared" si="13"/>
        <v>12.30501427039855</v>
      </c>
      <c r="J145">
        <f t="shared" si="17"/>
        <v>-0.8600504979562924</v>
      </c>
    </row>
    <row r="146" spans="1:10" x14ac:dyDescent="0.2">
      <c r="A146" t="s">
        <v>146</v>
      </c>
      <c r="B146" s="1">
        <v>36.060099999999998</v>
      </c>
      <c r="C146" s="7">
        <f t="shared" si="14"/>
        <v>212.99527466036622</v>
      </c>
      <c r="D146" s="2">
        <v>0.48</v>
      </c>
      <c r="E146" s="4">
        <f t="shared" si="15"/>
        <v>14.590006609721366</v>
      </c>
      <c r="F146" s="5">
        <f t="shared" si="16"/>
        <v>256.96719682858082</v>
      </c>
      <c r="G146" s="5">
        <f t="shared" si="12"/>
        <v>209.92536291046079</v>
      </c>
      <c r="I146" s="6">
        <f t="shared" si="13"/>
        <v>14.032958465144164</v>
      </c>
      <c r="J146">
        <f t="shared" si="17"/>
        <v>14.042602119547542</v>
      </c>
    </row>
    <row r="147" spans="1:10" x14ac:dyDescent="0.2">
      <c r="A147" t="s">
        <v>147</v>
      </c>
      <c r="B147" s="1">
        <v>33.100200000000001</v>
      </c>
      <c r="C147" s="7">
        <f t="shared" si="14"/>
        <v>195.5121086828116</v>
      </c>
      <c r="D147" s="2">
        <v>0.44</v>
      </c>
      <c r="E147" s="4">
        <f t="shared" si="15"/>
        <v>-8.2082412417048136</v>
      </c>
      <c r="F147" s="5">
        <f t="shared" si="16"/>
        <v>258.09785249462658</v>
      </c>
      <c r="G147" s="5">
        <f t="shared" si="12"/>
        <v>210.84903450726679</v>
      </c>
      <c r="I147" s="6">
        <f t="shared" si="13"/>
        <v>12.824670829327852</v>
      </c>
      <c r="J147">
        <f t="shared" si="17"/>
        <v>-8.6103556767272096</v>
      </c>
    </row>
    <row r="148" spans="1:10" x14ac:dyDescent="0.2">
      <c r="A148" t="s">
        <v>148</v>
      </c>
      <c r="B148" s="1">
        <v>39.738300000000002</v>
      </c>
      <c r="C148" s="7">
        <f t="shared" si="14"/>
        <v>234.72120496160662</v>
      </c>
      <c r="D148" s="2">
        <v>0.44</v>
      </c>
      <c r="E148" s="4">
        <f t="shared" si="15"/>
        <v>20.054561603857383</v>
      </c>
      <c r="F148" s="5">
        <f t="shared" si="16"/>
        <v>259.23348304560295</v>
      </c>
      <c r="G148" s="5">
        <f t="shared" si="12"/>
        <v>211.77677025909878</v>
      </c>
      <c r="I148" s="6">
        <f t="shared" si="13"/>
        <v>15.329154063408335</v>
      </c>
      <c r="J148">
        <f t="shared" si="17"/>
        <v>19.528635607185755</v>
      </c>
    </row>
    <row r="149" spans="1:10" x14ac:dyDescent="0.2">
      <c r="A149" t="s">
        <v>149</v>
      </c>
      <c r="B149" s="1">
        <v>42.643999999999998</v>
      </c>
      <c r="C149" s="7">
        <f t="shared" si="14"/>
        <v>251.88422917897225</v>
      </c>
      <c r="D149" s="2">
        <v>0.37</v>
      </c>
      <c r="E149" s="4">
        <f t="shared" si="15"/>
        <v>7.3120893445366208</v>
      </c>
      <c r="F149" s="5">
        <f t="shared" si="16"/>
        <v>260.1926469328717</v>
      </c>
      <c r="G149" s="5">
        <f t="shared" si="12"/>
        <v>212.56034430905748</v>
      </c>
      <c r="I149" s="6">
        <f t="shared" si="13"/>
        <v>16.389394743734602</v>
      </c>
      <c r="J149">
        <f t="shared" si="17"/>
        <v>6.9164983008235827</v>
      </c>
    </row>
    <row r="150" spans="1:10" x14ac:dyDescent="0.2">
      <c r="A150" t="s">
        <v>150</v>
      </c>
      <c r="B150" s="1">
        <v>42.3123</v>
      </c>
      <c r="C150" s="7">
        <f t="shared" si="14"/>
        <v>249.92498523331363</v>
      </c>
      <c r="D150" s="2">
        <v>0.25</v>
      </c>
      <c r="E150" s="4">
        <f t="shared" si="15"/>
        <v>-0.77783509989681532</v>
      </c>
      <c r="F150" s="5">
        <f t="shared" si="16"/>
        <v>260.84312855020386</v>
      </c>
      <c r="G150" s="5">
        <f t="shared" si="12"/>
        <v>213.09174516983012</v>
      </c>
      <c r="I150" s="6">
        <f t="shared" si="13"/>
        <v>16.221358881553307</v>
      </c>
      <c r="J150">
        <f t="shared" si="17"/>
        <v>-1.0252719200965754</v>
      </c>
    </row>
    <row r="151" spans="1:10" x14ac:dyDescent="0.2">
      <c r="A151" t="s">
        <v>151</v>
      </c>
      <c r="B151" s="1">
        <v>39.694499999999998</v>
      </c>
      <c r="C151" s="7">
        <f t="shared" si="14"/>
        <v>234.46249261665679</v>
      </c>
      <c r="D151" s="2">
        <v>0.28000000000000003</v>
      </c>
      <c r="E151" s="4">
        <f t="shared" si="15"/>
        <v>-6.1868534681404759</v>
      </c>
      <c r="F151" s="5">
        <f t="shared" si="16"/>
        <v>261.5734893101444</v>
      </c>
      <c r="G151" s="5">
        <f t="shared" si="12"/>
        <v>213.68840205630559</v>
      </c>
      <c r="I151" s="6">
        <f t="shared" si="13"/>
        <v>15.175276403081783</v>
      </c>
      <c r="J151">
        <f t="shared" si="17"/>
        <v>-6.4487968369968911</v>
      </c>
    </row>
    <row r="152" spans="1:10" x14ac:dyDescent="0.2">
      <c r="A152" t="s">
        <v>152</v>
      </c>
      <c r="B152" s="1">
        <v>42.152099999999997</v>
      </c>
      <c r="C152" s="7">
        <f t="shared" si="14"/>
        <v>248.97873597164795</v>
      </c>
      <c r="D152" s="2">
        <v>0.28000000000000003</v>
      </c>
      <c r="E152" s="4">
        <f t="shared" si="15"/>
        <v>6.191285946415749</v>
      </c>
      <c r="F152" s="5">
        <f t="shared" si="16"/>
        <v>262.30589508021279</v>
      </c>
      <c r="G152" s="5">
        <f t="shared" si="12"/>
        <v>214.28672958206323</v>
      </c>
      <c r="I152" s="6">
        <f t="shared" si="13"/>
        <v>16.069825646545205</v>
      </c>
      <c r="J152">
        <f t="shared" si="17"/>
        <v>5.8947805608453834</v>
      </c>
    </row>
    <row r="153" spans="1:10" x14ac:dyDescent="0.2">
      <c r="A153" t="s">
        <v>153</v>
      </c>
      <c r="B153" s="1">
        <v>43.288600000000002</v>
      </c>
      <c r="C153" s="7">
        <f t="shared" si="14"/>
        <v>255.69167158889545</v>
      </c>
      <c r="D153" s="2">
        <v>0.24</v>
      </c>
      <c r="E153" s="4">
        <f t="shared" si="15"/>
        <v>2.6961883275091991</v>
      </c>
      <c r="F153" s="5">
        <f t="shared" si="16"/>
        <v>262.93542922840527</v>
      </c>
      <c r="G153" s="5">
        <f t="shared" si="12"/>
        <v>214.80101773306015</v>
      </c>
      <c r="I153" s="6">
        <f t="shared" si="13"/>
        <v>16.463585803948963</v>
      </c>
      <c r="J153">
        <f t="shared" si="17"/>
        <v>2.450307589294916</v>
      </c>
    </row>
    <row r="154" spans="1:10" x14ac:dyDescent="0.2">
      <c r="A154" t="s">
        <v>154</v>
      </c>
      <c r="B154" s="1">
        <v>42.954000000000001</v>
      </c>
      <c r="C154" s="7">
        <f t="shared" si="14"/>
        <v>253.71529828706437</v>
      </c>
      <c r="D154" s="2">
        <v>0.47</v>
      </c>
      <c r="E154" s="4">
        <f t="shared" si="15"/>
        <v>-0.77295177021202288</v>
      </c>
      <c r="F154" s="5">
        <f t="shared" si="16"/>
        <v>264.17122574577877</v>
      </c>
      <c r="G154" s="5">
        <f t="shared" si="12"/>
        <v>215.81058251640556</v>
      </c>
      <c r="I154" s="6">
        <f t="shared" si="13"/>
        <v>16.259908655356789</v>
      </c>
      <c r="J154">
        <f t="shared" si="17"/>
        <v>-1.2371372252533219</v>
      </c>
    </row>
    <row r="155" spans="1:10" x14ac:dyDescent="0.2">
      <c r="A155" t="s">
        <v>155</v>
      </c>
      <c r="B155" s="1">
        <v>40.448799999999999</v>
      </c>
      <c r="C155" s="7">
        <f t="shared" si="14"/>
        <v>238.91789722386295</v>
      </c>
      <c r="D155" s="2">
        <v>0.18</v>
      </c>
      <c r="E155" s="4">
        <f t="shared" si="15"/>
        <v>-5.8322857009824505</v>
      </c>
      <c r="F155" s="5">
        <f t="shared" si="16"/>
        <v>264.64673395212117</v>
      </c>
      <c r="G155" s="5">
        <f t="shared" si="12"/>
        <v>216.19904156493507</v>
      </c>
      <c r="I155" s="6">
        <f t="shared" si="13"/>
        <v>15.284072996463971</v>
      </c>
      <c r="J155">
        <f t="shared" si="17"/>
        <v>-6.0014830315257086</v>
      </c>
    </row>
    <row r="156" spans="1:10" x14ac:dyDescent="0.2">
      <c r="A156" t="s">
        <v>156</v>
      </c>
      <c r="B156" s="1">
        <v>38.699199999999998</v>
      </c>
      <c r="C156" s="7">
        <f t="shared" si="14"/>
        <v>228.5835794447726</v>
      </c>
      <c r="D156" s="2">
        <v>0.3</v>
      </c>
      <c r="E156" s="4">
        <f t="shared" si="15"/>
        <v>-4.3254682462767775</v>
      </c>
      <c r="F156" s="5">
        <f t="shared" si="16"/>
        <v>265.44067415397751</v>
      </c>
      <c r="G156" s="5">
        <f t="shared" si="12"/>
        <v>216.84763868962986</v>
      </c>
      <c r="I156" s="6">
        <f t="shared" si="13"/>
        <v>14.579227589495671</v>
      </c>
      <c r="J156">
        <f t="shared" si="17"/>
        <v>-4.6116333462380634</v>
      </c>
    </row>
    <row r="157" spans="1:10" x14ac:dyDescent="0.2">
      <c r="A157" t="s">
        <v>157</v>
      </c>
      <c r="B157" s="1">
        <v>38.1282</v>
      </c>
      <c r="C157" s="7">
        <f t="shared" si="14"/>
        <v>225.21086828115773</v>
      </c>
      <c r="D157" s="2">
        <v>0.38</v>
      </c>
      <c r="E157" s="4">
        <f t="shared" si="15"/>
        <v>-1.4754826973167352</v>
      </c>
      <c r="F157" s="5">
        <f t="shared" si="16"/>
        <v>266.44934871576265</v>
      </c>
      <c r="G157" s="5">
        <f t="shared" si="12"/>
        <v>217.67165971665051</v>
      </c>
      <c r="I157" s="6">
        <f t="shared" si="13"/>
        <v>14.309736609892642</v>
      </c>
      <c r="J157">
        <f t="shared" si="17"/>
        <v>-1.848458554808468</v>
      </c>
    </row>
    <row r="158" spans="1:10" x14ac:dyDescent="0.2">
      <c r="A158" t="s">
        <v>158</v>
      </c>
      <c r="B158" s="1">
        <v>42.966000000000001</v>
      </c>
      <c r="C158" s="7">
        <f t="shared" si="14"/>
        <v>253.78617838157118</v>
      </c>
      <c r="D158" s="2">
        <v>0.74</v>
      </c>
      <c r="E158" s="4">
        <f t="shared" si="15"/>
        <v>12.688246494720449</v>
      </c>
      <c r="F158" s="5">
        <f t="shared" si="16"/>
        <v>268.42107389625932</v>
      </c>
      <c r="G158" s="5">
        <f t="shared" si="12"/>
        <v>219.28242999855371</v>
      </c>
      <c r="I158" s="6">
        <f t="shared" si="13"/>
        <v>16.006939908379071</v>
      </c>
      <c r="J158">
        <f t="shared" si="17"/>
        <v>11.860478950486858</v>
      </c>
    </row>
    <row r="159" spans="1:10" x14ac:dyDescent="0.2">
      <c r="A159" t="s">
        <v>159</v>
      </c>
      <c r="B159" s="1">
        <v>41.918100000000003</v>
      </c>
      <c r="C159" s="7">
        <f t="shared" si="14"/>
        <v>247.59657412876552</v>
      </c>
      <c r="D159" s="2">
        <v>0.54</v>
      </c>
      <c r="E159" s="4">
        <f t="shared" si="15"/>
        <v>-2.4389051808406612</v>
      </c>
      <c r="F159" s="5">
        <f t="shared" si="16"/>
        <v>269.87054769529914</v>
      </c>
      <c r="G159" s="5">
        <f t="shared" si="12"/>
        <v>220.46655512054593</v>
      </c>
      <c r="I159" s="6">
        <f t="shared" si="13"/>
        <v>15.532669406862501</v>
      </c>
      <c r="J159">
        <f t="shared" si="17"/>
        <v>-2.9629054911882653</v>
      </c>
    </row>
    <row r="160" spans="1:10" x14ac:dyDescent="0.2">
      <c r="A160" t="s">
        <v>160</v>
      </c>
      <c r="B160" s="1">
        <v>50.496099999999998</v>
      </c>
      <c r="C160" s="7">
        <f t="shared" si="14"/>
        <v>298.26402835203777</v>
      </c>
      <c r="D160" s="2">
        <v>0.49</v>
      </c>
      <c r="E160" s="4">
        <f t="shared" si="15"/>
        <v>20.463713765652535</v>
      </c>
      <c r="F160" s="5">
        <f t="shared" si="16"/>
        <v>271.19291337900609</v>
      </c>
      <c r="G160" s="5">
        <f t="shared" si="12"/>
        <v>221.54684124063658</v>
      </c>
      <c r="I160" s="6">
        <f t="shared" si="13"/>
        <v>18.619992451435888</v>
      </c>
      <c r="J160">
        <f t="shared" si="17"/>
        <v>19.876319798639205</v>
      </c>
    </row>
    <row r="161" spans="1:10" x14ac:dyDescent="0.2">
      <c r="A161" t="s">
        <v>161</v>
      </c>
      <c r="B161" s="1">
        <v>54.500100000000003</v>
      </c>
      <c r="C161" s="7">
        <f t="shared" si="14"/>
        <v>321.91435321913764</v>
      </c>
      <c r="D161" s="2">
        <v>0.48</v>
      </c>
      <c r="E161" s="4">
        <f t="shared" si="15"/>
        <v>7.92932523501816</v>
      </c>
      <c r="F161" s="5">
        <f t="shared" si="16"/>
        <v>272.4946393632253</v>
      </c>
      <c r="G161" s="5">
        <f t="shared" si="12"/>
        <v>222.61026607859162</v>
      </c>
      <c r="I161" s="6">
        <f t="shared" si="13"/>
        <v>20.000430146940754</v>
      </c>
      <c r="J161">
        <f t="shared" si="17"/>
        <v>7.4137392864432332</v>
      </c>
    </row>
    <row r="162" spans="1:10" x14ac:dyDescent="0.2">
      <c r="A162" t="s">
        <v>162</v>
      </c>
      <c r="B162" s="1">
        <v>45.190800000000003</v>
      </c>
      <c r="C162" s="7">
        <f t="shared" si="14"/>
        <v>266.92734790313057</v>
      </c>
      <c r="D162" s="2">
        <v>0.55000000000000004</v>
      </c>
      <c r="E162" s="4">
        <f t="shared" si="15"/>
        <v>-17.081253061920986</v>
      </c>
      <c r="F162" s="5">
        <f t="shared" si="16"/>
        <v>273.99335987972307</v>
      </c>
      <c r="G162" s="5">
        <f t="shared" si="12"/>
        <v>223.83462254202388</v>
      </c>
      <c r="I162" s="6">
        <f t="shared" si="13"/>
        <v>16.493392401858845</v>
      </c>
      <c r="J162">
        <f t="shared" si="17"/>
        <v>-17.534811598131263</v>
      </c>
    </row>
    <row r="163" spans="1:10" x14ac:dyDescent="0.2">
      <c r="A163" t="s">
        <v>163</v>
      </c>
      <c r="B163" s="1">
        <v>45.435899999999997</v>
      </c>
      <c r="C163" s="7">
        <f t="shared" si="14"/>
        <v>268.37507383343177</v>
      </c>
      <c r="D163" s="2">
        <v>0.79</v>
      </c>
      <c r="E163" s="4">
        <f t="shared" si="15"/>
        <v>0.54236703045751267</v>
      </c>
      <c r="F163" s="5">
        <f t="shared" si="16"/>
        <v>276.15790742277289</v>
      </c>
      <c r="G163" s="5">
        <f t="shared" si="12"/>
        <v>225.60291606010588</v>
      </c>
      <c r="I163" s="6">
        <f t="shared" si="13"/>
        <v>16.452869455750086</v>
      </c>
      <c r="J163">
        <f t="shared" si="17"/>
        <v>-0.24569200272099015</v>
      </c>
    </row>
    <row r="164" spans="1:10" x14ac:dyDescent="0.2">
      <c r="A164" t="s">
        <v>164</v>
      </c>
      <c r="B164" s="1">
        <v>46.4116</v>
      </c>
      <c r="C164" s="7">
        <f t="shared" si="14"/>
        <v>274.13821618428824</v>
      </c>
      <c r="D164" s="2">
        <v>0.74</v>
      </c>
      <c r="E164" s="4">
        <f t="shared" si="15"/>
        <v>2.1474208720417187</v>
      </c>
      <c r="F164" s="5">
        <f t="shared" si="16"/>
        <v>278.20147593770145</v>
      </c>
      <c r="G164" s="5">
        <f t="shared" si="12"/>
        <v>227.2723776389507</v>
      </c>
      <c r="I164" s="6">
        <f t="shared" si="13"/>
        <v>16.682729609383202</v>
      </c>
      <c r="J164">
        <f t="shared" si="17"/>
        <v>1.3970824618242021</v>
      </c>
    </row>
    <row r="165" spans="1:10" x14ac:dyDescent="0.2">
      <c r="A165" t="s">
        <v>165</v>
      </c>
      <c r="B165" s="1">
        <v>49.131300000000003</v>
      </c>
      <c r="C165" s="7">
        <f t="shared" si="14"/>
        <v>290.20259893679861</v>
      </c>
      <c r="D165" s="2">
        <v>0.53</v>
      </c>
      <c r="E165" s="4">
        <f t="shared" si="15"/>
        <v>5.8599574244370007</v>
      </c>
      <c r="F165" s="5">
        <f t="shared" si="16"/>
        <v>279.67594376017126</v>
      </c>
      <c r="G165" s="5">
        <f t="shared" si="12"/>
        <v>228.47692124043718</v>
      </c>
      <c r="I165" s="6">
        <f t="shared" si="13"/>
        <v>17.567224173606885</v>
      </c>
      <c r="J165">
        <f t="shared" si="17"/>
        <v>5.3018575792668781</v>
      </c>
    </row>
    <row r="166" spans="1:10" x14ac:dyDescent="0.2">
      <c r="A166" t="s">
        <v>166</v>
      </c>
      <c r="B166" s="1">
        <v>49.667900000000003</v>
      </c>
      <c r="C166" s="7">
        <f t="shared" si="14"/>
        <v>293.37212049616073</v>
      </c>
      <c r="D166" s="2">
        <v>0.28000000000000003</v>
      </c>
      <c r="E166" s="4">
        <f t="shared" si="15"/>
        <v>1.0921754563791308</v>
      </c>
      <c r="F166" s="5">
        <f t="shared" si="16"/>
        <v>280.45903640269972</v>
      </c>
      <c r="G166" s="5">
        <f t="shared" si="12"/>
        <v>229.11665661991037</v>
      </c>
      <c r="I166" s="6">
        <f t="shared" si="13"/>
        <v>17.709502477461228</v>
      </c>
      <c r="J166">
        <f t="shared" si="17"/>
        <v>0.8099077147777477</v>
      </c>
    </row>
    <row r="167" spans="1:10" x14ac:dyDescent="0.2">
      <c r="A167" t="s">
        <v>167</v>
      </c>
      <c r="B167" s="1">
        <v>49.3506</v>
      </c>
      <c r="C167" s="7">
        <f t="shared" si="14"/>
        <v>291.49793266391021</v>
      </c>
      <c r="D167" s="2">
        <v>0.26</v>
      </c>
      <c r="E167" s="4">
        <f t="shared" si="15"/>
        <v>-0.63884319651123367</v>
      </c>
      <c r="F167" s="5">
        <f t="shared" si="16"/>
        <v>281.18822989734673</v>
      </c>
      <c r="G167" s="5">
        <f t="shared" si="12"/>
        <v>229.71235992712212</v>
      </c>
      <c r="I167" s="6">
        <f t="shared" si="13"/>
        <v>17.550734615747039</v>
      </c>
      <c r="J167">
        <f t="shared" si="17"/>
        <v>-0.89651226462319789</v>
      </c>
    </row>
    <row r="168" spans="1:10" x14ac:dyDescent="0.2">
      <c r="A168" t="s">
        <v>168</v>
      </c>
      <c r="B168" s="1">
        <v>44.265500000000003</v>
      </c>
      <c r="C168" s="7">
        <f t="shared" si="14"/>
        <v>261.46190194920263</v>
      </c>
      <c r="D168" s="2">
        <v>0.45</v>
      </c>
      <c r="E168" s="4">
        <f t="shared" si="15"/>
        <v>-10.30402872508135</v>
      </c>
      <c r="F168" s="5">
        <f t="shared" si="16"/>
        <v>282.45357693188475</v>
      </c>
      <c r="G168" s="5">
        <f t="shared" si="12"/>
        <v>230.74606554679411</v>
      </c>
      <c r="I168" s="6">
        <f t="shared" si="13"/>
        <v>15.67177887454223</v>
      </c>
      <c r="J168">
        <f t="shared" si="17"/>
        <v>-10.705852389329356</v>
      </c>
    </row>
    <row r="169" spans="1:10" x14ac:dyDescent="0.2">
      <c r="A169" t="s">
        <v>169</v>
      </c>
      <c r="B169" s="1">
        <v>41.8416</v>
      </c>
      <c r="C169" s="7">
        <f t="shared" si="14"/>
        <v>247.1447135262847</v>
      </c>
      <c r="D169" s="2">
        <v>0.36</v>
      </c>
      <c r="E169" s="4">
        <f t="shared" si="15"/>
        <v>-5.475822028442022</v>
      </c>
      <c r="F169" s="5">
        <f t="shared" si="16"/>
        <v>283.47040980883958</v>
      </c>
      <c r="G169" s="5">
        <f t="shared" si="12"/>
        <v>231.57675138276264</v>
      </c>
      <c r="I169" s="6">
        <f t="shared" si="13"/>
        <v>14.760482417976606</v>
      </c>
      <c r="J169">
        <f t="shared" si="17"/>
        <v>-5.8148884300936983</v>
      </c>
    </row>
    <row r="170" spans="1:10" x14ac:dyDescent="0.2">
      <c r="A170" t="s">
        <v>170</v>
      </c>
      <c r="B170" s="1">
        <v>42.201900000000002</v>
      </c>
      <c r="C170" s="7">
        <f t="shared" si="14"/>
        <v>249.27288836385117</v>
      </c>
      <c r="D170" s="2">
        <v>0.28000000000000003</v>
      </c>
      <c r="E170" s="4">
        <f t="shared" si="15"/>
        <v>0.86110473786853814</v>
      </c>
      <c r="F170" s="5">
        <f t="shared" si="16"/>
        <v>284.26412695630432</v>
      </c>
      <c r="G170" s="5">
        <f t="shared" si="12"/>
        <v>232.22516628663436</v>
      </c>
      <c r="I170" s="6">
        <f t="shared" si="13"/>
        <v>14.846016784413699</v>
      </c>
      <c r="J170">
        <f t="shared" si="17"/>
        <v>0.57948218774287408</v>
      </c>
    </row>
    <row r="171" spans="1:10" x14ac:dyDescent="0.2">
      <c r="A171" t="s">
        <v>171</v>
      </c>
      <c r="B171" s="1">
        <v>40.401200000000003</v>
      </c>
      <c r="C171" s="7">
        <f t="shared" si="14"/>
        <v>238.63673951565269</v>
      </c>
      <c r="D171" s="2">
        <v>0.48</v>
      </c>
      <c r="E171" s="4">
        <f t="shared" si="15"/>
        <v>-4.2668695011362026</v>
      </c>
      <c r="F171" s="5">
        <f t="shared" si="16"/>
        <v>285.62859476569457</v>
      </c>
      <c r="G171" s="5">
        <f t="shared" si="12"/>
        <v>233.33984708481017</v>
      </c>
      <c r="I171" s="6">
        <f t="shared" si="13"/>
        <v>14.144662243337967</v>
      </c>
      <c r="J171">
        <f t="shared" si="17"/>
        <v>-4.7241933729460621</v>
      </c>
    </row>
    <row r="172" spans="1:10" x14ac:dyDescent="0.2">
      <c r="A172" t="s">
        <v>172</v>
      </c>
      <c r="B172" s="1">
        <v>44.573099999999997</v>
      </c>
      <c r="C172" s="7">
        <f t="shared" si="14"/>
        <v>263.27879503839335</v>
      </c>
      <c r="D172" s="2">
        <v>0.55000000000000004</v>
      </c>
      <c r="E172" s="4">
        <f t="shared" si="15"/>
        <v>10.326178430343637</v>
      </c>
      <c r="F172" s="5">
        <f t="shared" si="16"/>
        <v>287.19955203690591</v>
      </c>
      <c r="G172" s="5">
        <f t="shared" si="12"/>
        <v>234.62321624377665</v>
      </c>
      <c r="I172" s="6">
        <f t="shared" si="13"/>
        <v>15.519905822928385</v>
      </c>
      <c r="J172">
        <f t="shared" si="17"/>
        <v>9.722703560759447</v>
      </c>
    </row>
    <row r="173" spans="1:10" x14ac:dyDescent="0.2">
      <c r="A173" t="s">
        <v>173</v>
      </c>
      <c r="B173" s="1">
        <v>49.069200000000002</v>
      </c>
      <c r="C173" s="7">
        <f t="shared" si="14"/>
        <v>289.83579444772596</v>
      </c>
      <c r="D173" s="2">
        <v>0.2</v>
      </c>
      <c r="E173" s="4">
        <f t="shared" si="15"/>
        <v>10.087025582694508</v>
      </c>
      <c r="F173" s="5">
        <f t="shared" si="16"/>
        <v>287.7739511409797</v>
      </c>
      <c r="G173" s="5">
        <f t="shared" si="12"/>
        <v>235.09246267626418</v>
      </c>
      <c r="I173" s="6">
        <f t="shared" si="13"/>
        <v>17.051300093510246</v>
      </c>
      <c r="J173">
        <f t="shared" si="17"/>
        <v>9.8672910006931289</v>
      </c>
    </row>
    <row r="174" spans="1:10" x14ac:dyDescent="0.2">
      <c r="A174" t="s">
        <v>174</v>
      </c>
      <c r="B174" s="1">
        <v>48.9604</v>
      </c>
      <c r="C174" s="7">
        <f t="shared" si="14"/>
        <v>289.19314825753099</v>
      </c>
      <c r="D174" s="2">
        <v>0.48</v>
      </c>
      <c r="E174" s="4">
        <f t="shared" si="15"/>
        <v>-0.22172768253813432</v>
      </c>
      <c r="F174" s="5">
        <f t="shared" si="16"/>
        <v>289.15526610645639</v>
      </c>
      <c r="G174" s="5">
        <f t="shared" si="12"/>
        <v>236.22090649711026</v>
      </c>
      <c r="I174" s="6">
        <f t="shared" si="13"/>
        <v>16.932217994596222</v>
      </c>
      <c r="J174">
        <f t="shared" si="17"/>
        <v>-0.6983754802330121</v>
      </c>
    </row>
    <row r="175" spans="1:10" x14ac:dyDescent="0.2">
      <c r="A175" t="s">
        <v>175</v>
      </c>
      <c r="B175" s="1">
        <v>46.512300000000003</v>
      </c>
      <c r="C175" s="7">
        <f t="shared" si="14"/>
        <v>274.73301831069114</v>
      </c>
      <c r="D175" s="2">
        <v>0.47</v>
      </c>
      <c r="E175" s="4">
        <f t="shared" si="15"/>
        <v>-5.0001633973578574</v>
      </c>
      <c r="F175" s="5">
        <f t="shared" si="16"/>
        <v>290.5142958571567</v>
      </c>
      <c r="G175" s="5">
        <f t="shared" si="12"/>
        <v>237.33114475764663</v>
      </c>
      <c r="I175" s="6">
        <f t="shared" si="13"/>
        <v>16.010330872966641</v>
      </c>
      <c r="J175">
        <f t="shared" si="17"/>
        <v>-5.4445739000277085</v>
      </c>
    </row>
    <row r="176" spans="1:10" x14ac:dyDescent="0.2">
      <c r="A176" t="s">
        <v>176</v>
      </c>
      <c r="B176" s="1">
        <v>48.5625</v>
      </c>
      <c r="C176" s="7">
        <f t="shared" si="14"/>
        <v>286.84288245717664</v>
      </c>
      <c r="D176" s="2">
        <v>0.36</v>
      </c>
      <c r="E176" s="4">
        <f t="shared" si="15"/>
        <v>4.4078663063318659</v>
      </c>
      <c r="F176" s="5">
        <f t="shared" si="16"/>
        <v>291.56014732224247</v>
      </c>
      <c r="G176" s="5">
        <f t="shared" si="12"/>
        <v>238.1855368787742</v>
      </c>
      <c r="I176" s="6">
        <f t="shared" si="13"/>
        <v>16.656082954412501</v>
      </c>
      <c r="J176">
        <f t="shared" si="17"/>
        <v>4.0333462597965966</v>
      </c>
    </row>
    <row r="177" spans="1:10" x14ac:dyDescent="0.2">
      <c r="A177" t="s">
        <v>177</v>
      </c>
      <c r="B177" s="1">
        <v>45.804600000000001</v>
      </c>
      <c r="C177" s="7">
        <f t="shared" si="14"/>
        <v>270.55286473715296</v>
      </c>
      <c r="D177" s="2">
        <v>0.24</v>
      </c>
      <c r="E177" s="4">
        <f t="shared" si="15"/>
        <v>-5.6790733590733575</v>
      </c>
      <c r="F177" s="5">
        <f t="shared" si="16"/>
        <v>292.25989167581582</v>
      </c>
      <c r="G177" s="5">
        <f t="shared" si="12"/>
        <v>238.75718216728319</v>
      </c>
      <c r="I177" s="6">
        <f t="shared" si="13"/>
        <v>15.672557646332105</v>
      </c>
      <c r="J177">
        <f t="shared" si="17"/>
        <v>-5.9049015952447652</v>
      </c>
    </row>
    <row r="178" spans="1:10" x14ac:dyDescent="0.2">
      <c r="A178" t="s">
        <v>178</v>
      </c>
      <c r="B178" s="1">
        <v>44.051099999999998</v>
      </c>
      <c r="C178" s="7">
        <f t="shared" si="14"/>
        <v>260.19551092734787</v>
      </c>
      <c r="D178" s="2">
        <v>0.15</v>
      </c>
      <c r="E178" s="4">
        <f t="shared" si="15"/>
        <v>-3.828218126563713</v>
      </c>
      <c r="F178" s="5">
        <f t="shared" si="16"/>
        <v>292.69828151332956</v>
      </c>
      <c r="G178" s="5">
        <f t="shared" si="12"/>
        <v>239.11531794053414</v>
      </c>
      <c r="I178" s="6">
        <f t="shared" si="13"/>
        <v>15.050002949195278</v>
      </c>
      <c r="J178">
        <f t="shared" si="17"/>
        <v>-3.9722597369582862</v>
      </c>
    </row>
    <row r="179" spans="1:10" x14ac:dyDescent="0.2">
      <c r="A179" t="s">
        <v>179</v>
      </c>
      <c r="B179" s="1">
        <v>42.652299999999997</v>
      </c>
      <c r="C179" s="7">
        <f t="shared" si="14"/>
        <v>251.93325457767278</v>
      </c>
      <c r="D179" s="2">
        <v>0.24</v>
      </c>
      <c r="E179" s="4">
        <f t="shared" si="15"/>
        <v>-3.1754031113865522</v>
      </c>
      <c r="F179" s="5">
        <f t="shared" si="16"/>
        <v>293.40075738896155</v>
      </c>
      <c r="G179" s="5">
        <f t="shared" si="12"/>
        <v>239.68919470359143</v>
      </c>
      <c r="I179" s="6">
        <f t="shared" si="13"/>
        <v>14.53721537039382</v>
      </c>
      <c r="J179">
        <f t="shared" si="17"/>
        <v>-3.4072257695396431</v>
      </c>
    </row>
    <row r="180" spans="1:10" x14ac:dyDescent="0.2">
      <c r="A180" t="s">
        <v>180</v>
      </c>
      <c r="B180" s="1">
        <v>40.1374</v>
      </c>
      <c r="C180" s="7">
        <f t="shared" si="14"/>
        <v>237.07855877141171</v>
      </c>
      <c r="D180" s="2">
        <v>0.28000000000000003</v>
      </c>
      <c r="E180" s="4">
        <f t="shared" si="15"/>
        <v>-5.8962822637935055</v>
      </c>
      <c r="F180" s="5">
        <f t="shared" si="16"/>
        <v>294.2222795096506</v>
      </c>
      <c r="G180" s="5">
        <f t="shared" si="12"/>
        <v>240.36032444876145</v>
      </c>
      <c r="I180" s="6">
        <f t="shared" si="13"/>
        <v>13.641862902732177</v>
      </c>
      <c r="J180">
        <f t="shared" si="17"/>
        <v>-6.1590369603046469</v>
      </c>
    </row>
    <row r="181" spans="1:10" x14ac:dyDescent="0.2">
      <c r="A181" t="s">
        <v>181</v>
      </c>
      <c r="B181" s="1">
        <v>39.700600000000001</v>
      </c>
      <c r="C181" s="7">
        <f t="shared" si="14"/>
        <v>234.49852333136448</v>
      </c>
      <c r="D181" s="2">
        <v>0.41</v>
      </c>
      <c r="E181" s="4">
        <f t="shared" si="15"/>
        <v>-1.0882618206460759</v>
      </c>
      <c r="F181" s="5">
        <f t="shared" si="16"/>
        <v>295.42859085564015</v>
      </c>
      <c r="G181" s="5">
        <f t="shared" si="12"/>
        <v>241.34580177900139</v>
      </c>
      <c r="I181" s="6">
        <f t="shared" si="13"/>
        <v>13.438306659831554</v>
      </c>
      <c r="J181">
        <f t="shared" si="17"/>
        <v>-1.492144030122565</v>
      </c>
    </row>
    <row r="182" spans="1:10" x14ac:dyDescent="0.2">
      <c r="A182" t="s">
        <v>182</v>
      </c>
      <c r="B182" s="1">
        <v>41.085299999999997</v>
      </c>
      <c r="C182" s="7">
        <f t="shared" si="14"/>
        <v>242.67749556999411</v>
      </c>
      <c r="D182" s="2">
        <v>0.37</v>
      </c>
      <c r="E182" s="4">
        <f t="shared" si="15"/>
        <v>3.4878566067011461</v>
      </c>
      <c r="F182" s="5">
        <f t="shared" si="16"/>
        <v>296.52167664180604</v>
      </c>
      <c r="G182" s="5">
        <f t="shared" si="12"/>
        <v>242.23878124558368</v>
      </c>
      <c r="I182" s="6">
        <f t="shared" si="13"/>
        <v>13.855749254254505</v>
      </c>
      <c r="J182">
        <f t="shared" si="17"/>
        <v>3.1063630633666737</v>
      </c>
    </row>
    <row r="183" spans="1:10" x14ac:dyDescent="0.2">
      <c r="A183" t="s">
        <v>183</v>
      </c>
      <c r="B183" s="1">
        <v>38.9</v>
      </c>
      <c r="C183" s="7">
        <f t="shared" si="14"/>
        <v>229.76963969285293</v>
      </c>
      <c r="D183" s="2">
        <v>0.75</v>
      </c>
      <c r="E183" s="4">
        <f t="shared" si="15"/>
        <v>-5.3189340226309607</v>
      </c>
      <c r="F183" s="5">
        <f t="shared" si="16"/>
        <v>298.74558921661958</v>
      </c>
      <c r="G183" s="5">
        <f t="shared" si="12"/>
        <v>244.05557210492557</v>
      </c>
      <c r="I183" s="6">
        <f t="shared" si="13"/>
        <v>13.021112747473476</v>
      </c>
      <c r="J183">
        <f t="shared" si="17"/>
        <v>-6.0237558537279989</v>
      </c>
    </row>
    <row r="184" spans="1:10" x14ac:dyDescent="0.2">
      <c r="A184" t="s">
        <v>184</v>
      </c>
      <c r="B184" s="1">
        <v>43.8</v>
      </c>
      <c r="C184" s="7">
        <f t="shared" si="14"/>
        <v>258.71234494979325</v>
      </c>
      <c r="D184" s="2">
        <v>0.78</v>
      </c>
      <c r="E184" s="4">
        <f t="shared" si="15"/>
        <v>12.596401028277631</v>
      </c>
      <c r="F184" s="5">
        <f t="shared" si="16"/>
        <v>301.0758048125092</v>
      </c>
      <c r="G184" s="5">
        <f t="shared" si="12"/>
        <v>245.95920556734393</v>
      </c>
      <c r="I184" s="6">
        <f t="shared" si="13"/>
        <v>14.54783124378787</v>
      </c>
      <c r="J184">
        <f t="shared" si="17"/>
        <v>11.724946445998851</v>
      </c>
    </row>
    <row r="185" spans="1:10" x14ac:dyDescent="0.2">
      <c r="A185" t="s">
        <v>185</v>
      </c>
      <c r="B185" s="1">
        <v>45.96</v>
      </c>
      <c r="C185" s="7">
        <f t="shared" si="14"/>
        <v>271.47076196101591</v>
      </c>
      <c r="D185" s="2">
        <v>0.52</v>
      </c>
      <c r="E185" s="4">
        <f t="shared" si="15"/>
        <v>4.9315068493150775</v>
      </c>
      <c r="F185" s="5">
        <f t="shared" si="16"/>
        <v>302.64139899753428</v>
      </c>
      <c r="G185" s="5">
        <f t="shared" si="12"/>
        <v>247.23819343629415</v>
      </c>
      <c r="I185" s="6">
        <f t="shared" si="13"/>
        <v>15.186289830881481</v>
      </c>
      <c r="J185">
        <f t="shared" si="17"/>
        <v>4.3886856837595083</v>
      </c>
    </row>
    <row r="186" spans="1:10" x14ac:dyDescent="0.2">
      <c r="A186" t="s">
        <v>186</v>
      </c>
      <c r="B186" s="1">
        <v>44.1</v>
      </c>
      <c r="C186" s="7">
        <f t="shared" si="14"/>
        <v>260.48434731246306</v>
      </c>
      <c r="D186" s="2">
        <v>0.56999999999999995</v>
      </c>
      <c r="E186" s="4">
        <f t="shared" si="15"/>
        <v>-4.0469973890339412</v>
      </c>
      <c r="F186" s="5">
        <f t="shared" si="16"/>
        <v>304.36645497182025</v>
      </c>
      <c r="G186" s="5">
        <f t="shared" si="12"/>
        <v>248.64745113888108</v>
      </c>
      <c r="I186" s="6">
        <f t="shared" si="13"/>
        <v>14.489113133076048</v>
      </c>
      <c r="J186">
        <f t="shared" si="17"/>
        <v>-4.5908296599720986</v>
      </c>
    </row>
    <row r="187" spans="1:10" x14ac:dyDescent="0.2">
      <c r="A187" t="s">
        <v>187</v>
      </c>
      <c r="B187" s="1">
        <v>44.69</v>
      </c>
      <c r="C187" s="7">
        <f t="shared" si="14"/>
        <v>263.96928529238039</v>
      </c>
      <c r="D187" s="2">
        <v>0.43</v>
      </c>
      <c r="E187" s="4">
        <f t="shared" si="15"/>
        <v>1.3378684807256152</v>
      </c>
      <c r="F187" s="5">
        <f t="shared" si="16"/>
        <v>305.67523072819904</v>
      </c>
      <c r="G187" s="5">
        <f t="shared" si="12"/>
        <v>249.71663517877823</v>
      </c>
      <c r="I187" s="6">
        <f t="shared" si="13"/>
        <v>14.620092015154983</v>
      </c>
      <c r="J187">
        <f t="shared" si="17"/>
        <v>0.90398136087386693</v>
      </c>
    </row>
    <row r="188" spans="1:10" x14ac:dyDescent="0.2">
      <c r="A188" t="s">
        <v>188</v>
      </c>
      <c r="B188" s="1">
        <v>47.5</v>
      </c>
      <c r="C188" s="7">
        <f t="shared" si="14"/>
        <v>280.56704075605438</v>
      </c>
      <c r="D188" s="2">
        <v>0</v>
      </c>
      <c r="E188" s="4">
        <f t="shared" si="15"/>
        <v>6.2877601253076802</v>
      </c>
      <c r="F188" s="5">
        <f t="shared" si="16"/>
        <v>305.67523072819904</v>
      </c>
      <c r="G188" s="5">
        <f t="shared" si="12"/>
        <v>249.71663517877823</v>
      </c>
      <c r="I188" s="6">
        <f t="shared" si="13"/>
        <v>15.539368331167189</v>
      </c>
      <c r="J188">
        <f t="shared" si="17"/>
        <v>6.2877601253076776</v>
      </c>
    </row>
    <row r="189" spans="1:10" x14ac:dyDescent="0.2">
      <c r="A189" t="s">
        <v>189</v>
      </c>
      <c r="B189" s="1">
        <v>45.61</v>
      </c>
      <c r="C189" s="7">
        <f t="shared" si="14"/>
        <v>269.4034258712345</v>
      </c>
      <c r="D189" s="2">
        <v>0.01</v>
      </c>
      <c r="E189" s="4">
        <f t="shared" si="15"/>
        <v>-3.9789473684210543</v>
      </c>
      <c r="F189" s="5">
        <f t="shared" si="16"/>
        <v>305.70579825127186</v>
      </c>
      <c r="G189" s="5">
        <f t="shared" si="12"/>
        <v>249.74160684229611</v>
      </c>
      <c r="I189" s="6">
        <f t="shared" si="13"/>
        <v>14.9195730865763</v>
      </c>
      <c r="J189">
        <f t="shared" si="17"/>
        <v>-3.9885485135696999</v>
      </c>
    </row>
    <row r="190" spans="1:10" x14ac:dyDescent="0.2">
      <c r="A190" t="s">
        <v>190</v>
      </c>
      <c r="B190" s="1">
        <v>45.8</v>
      </c>
      <c r="C190" s="7">
        <f t="shared" si="14"/>
        <v>270.52569403425866</v>
      </c>
      <c r="D190" s="2">
        <v>0.04</v>
      </c>
      <c r="E190" s="4">
        <f t="shared" si="15"/>
        <v>0.41657531243147933</v>
      </c>
      <c r="F190" s="5">
        <f t="shared" si="16"/>
        <v>305.82808057057235</v>
      </c>
      <c r="G190" s="5">
        <f t="shared" si="12"/>
        <v>249.84150348503303</v>
      </c>
      <c r="I190" s="6">
        <f t="shared" si="13"/>
        <v>14.975734051154687</v>
      </c>
      <c r="J190">
        <f t="shared" si="17"/>
        <v>0.37642474253447156</v>
      </c>
    </row>
    <row r="191" spans="1:10" x14ac:dyDescent="0.2">
      <c r="A191" t="s">
        <v>191</v>
      </c>
      <c r="B191" s="1">
        <v>40.44</v>
      </c>
      <c r="C191" s="7">
        <f t="shared" si="14"/>
        <v>238.86591848789132</v>
      </c>
      <c r="D191" s="2">
        <v>0.45</v>
      </c>
      <c r="E191" s="4">
        <f t="shared" si="15"/>
        <v>-11.703056768558952</v>
      </c>
      <c r="F191" s="5">
        <f t="shared" si="16"/>
        <v>307.20430693313989</v>
      </c>
      <c r="G191" s="5">
        <f t="shared" si="12"/>
        <v>250.96579025071563</v>
      </c>
      <c r="I191" s="6">
        <f t="shared" si="13"/>
        <v>13.163877942896608</v>
      </c>
      <c r="J191">
        <f t="shared" si="17"/>
        <v>-12.098613010013873</v>
      </c>
    </row>
    <row r="192" spans="1:10" x14ac:dyDescent="0.2">
      <c r="A192" t="s">
        <v>192</v>
      </c>
      <c r="B192" s="1">
        <v>39.82</v>
      </c>
      <c r="C192" s="7">
        <f t="shared" si="14"/>
        <v>235.20378027170702</v>
      </c>
      <c r="D192" s="2">
        <v>0.75</v>
      </c>
      <c r="E192" s="4">
        <f t="shared" si="15"/>
        <v>-1.5331355093966308</v>
      </c>
      <c r="F192" s="5">
        <f t="shared" si="16"/>
        <v>309.50833923513846</v>
      </c>
      <c r="G192" s="5">
        <f t="shared" si="12"/>
        <v>252.84803367759599</v>
      </c>
      <c r="I192" s="6">
        <f t="shared" si="13"/>
        <v>12.865566109916058</v>
      </c>
      <c r="J192">
        <f t="shared" si="17"/>
        <v>-2.2661394634209828</v>
      </c>
    </row>
    <row r="193" spans="1:10" x14ac:dyDescent="0.2">
      <c r="A193" t="s">
        <v>193</v>
      </c>
      <c r="B193" s="1">
        <v>39.99</v>
      </c>
      <c r="C193" s="7">
        <f t="shared" si="14"/>
        <v>236.20791494388664</v>
      </c>
      <c r="D193" s="2">
        <v>0.83</v>
      </c>
      <c r="E193" s="4">
        <f t="shared" si="15"/>
        <v>0.42692114515319363</v>
      </c>
      <c r="F193" s="5">
        <f t="shared" si="16"/>
        <v>312.07725845079011</v>
      </c>
      <c r="G193" s="5">
        <f t="shared" si="12"/>
        <v>254.94667235712006</v>
      </c>
      <c r="I193" s="6">
        <f t="shared" si="13"/>
        <v>12.814134614780277</v>
      </c>
      <c r="J193">
        <f t="shared" si="17"/>
        <v>-0.39976083987582839</v>
      </c>
    </row>
    <row r="194" spans="1:10" x14ac:dyDescent="0.2">
      <c r="A194" t="s">
        <v>194</v>
      </c>
      <c r="B194" s="1">
        <v>40.74</v>
      </c>
      <c r="C194" s="7">
        <f t="shared" si="14"/>
        <v>240.63792085056116</v>
      </c>
      <c r="D194" s="2">
        <v>0.63</v>
      </c>
      <c r="E194" s="4">
        <f t="shared" si="15"/>
        <v>1.8754688672168043</v>
      </c>
      <c r="F194" s="5">
        <f t="shared" si="16"/>
        <v>314.0433451790301</v>
      </c>
      <c r="G194" s="5">
        <f t="shared" si="12"/>
        <v>256.55283639296994</v>
      </c>
      <c r="I194" s="6">
        <f t="shared" si="13"/>
        <v>12.972731511560898</v>
      </c>
      <c r="J194">
        <f t="shared" si="17"/>
        <v>1.2376715365366096</v>
      </c>
    </row>
    <row r="195" spans="1:10" x14ac:dyDescent="0.2">
      <c r="A195" t="s">
        <v>195</v>
      </c>
      <c r="B195" s="1">
        <v>38.479999999999997</v>
      </c>
      <c r="C195" s="7">
        <f t="shared" si="14"/>
        <v>227.28883638511513</v>
      </c>
      <c r="D195" s="2">
        <v>0.83</v>
      </c>
      <c r="E195" s="4">
        <f t="shared" si="15"/>
        <v>-5.5473735886107143</v>
      </c>
      <c r="F195" s="5">
        <f t="shared" si="16"/>
        <v>316.64990494401604</v>
      </c>
      <c r="G195" s="5">
        <f t="shared" ref="G195:G258" si="18">(F195/F$14)*100</f>
        <v>258.68222493503157</v>
      </c>
      <c r="I195" s="6">
        <f t="shared" ref="I195:I258" si="19">(F$2/F195)*B195</f>
        <v>12.152222185824844</v>
      </c>
      <c r="J195">
        <f t="shared" si="17"/>
        <v>-6.3248771086092548</v>
      </c>
    </row>
    <row r="196" spans="1:10" x14ac:dyDescent="0.2">
      <c r="A196" t="s">
        <v>196</v>
      </c>
      <c r="B196" s="1">
        <v>41.4</v>
      </c>
      <c r="C196" s="7">
        <f t="shared" ref="C196:C259" si="20">(B196/B$2)*100</f>
        <v>244.53632604843474</v>
      </c>
      <c r="D196" s="2">
        <v>0.8</v>
      </c>
      <c r="E196" s="4">
        <f t="shared" ref="E196:E259" si="21">((B196-B195)/B195)*100</f>
        <v>7.5883575883575931</v>
      </c>
      <c r="F196" s="5">
        <f t="shared" ref="F196:F259" si="22">((D196/100)+1)*F195</f>
        <v>319.18310418356816</v>
      </c>
      <c r="G196" s="5">
        <f t="shared" si="18"/>
        <v>260.7516827345118</v>
      </c>
      <c r="I196" s="6">
        <f t="shared" si="19"/>
        <v>12.970611369262857</v>
      </c>
      <c r="J196">
        <f t="shared" ref="J196:J259" si="23">((I196-I195)/I195)*100</f>
        <v>6.7344817344817507</v>
      </c>
    </row>
    <row r="197" spans="1:10" x14ac:dyDescent="0.2">
      <c r="A197" t="s">
        <v>197</v>
      </c>
      <c r="B197" s="1">
        <v>47.72</v>
      </c>
      <c r="C197" s="7">
        <f t="shared" si="20"/>
        <v>281.86650915534551</v>
      </c>
      <c r="D197" s="2">
        <v>0.79</v>
      </c>
      <c r="E197" s="4">
        <f t="shared" si="21"/>
        <v>15.265700483091788</v>
      </c>
      <c r="F197" s="5">
        <f t="shared" si="22"/>
        <v>321.70465070661834</v>
      </c>
      <c r="G197" s="5">
        <f t="shared" si="18"/>
        <v>262.81162102811442</v>
      </c>
      <c r="I197" s="6">
        <f t="shared" si="19"/>
        <v>14.833481547495161</v>
      </c>
      <c r="J197">
        <f t="shared" si="23"/>
        <v>14.362238796598643</v>
      </c>
    </row>
    <row r="198" spans="1:10" x14ac:dyDescent="0.2">
      <c r="A198" t="s">
        <v>198</v>
      </c>
      <c r="B198" s="1">
        <v>52.37</v>
      </c>
      <c r="C198" s="7">
        <f t="shared" si="20"/>
        <v>309.33254577672773</v>
      </c>
      <c r="D198" s="2">
        <v>0.77</v>
      </c>
      <c r="E198" s="4">
        <f t="shared" si="21"/>
        <v>9.7443419949706591</v>
      </c>
      <c r="F198" s="5">
        <f t="shared" si="22"/>
        <v>324.18177651705929</v>
      </c>
      <c r="G198" s="5">
        <f t="shared" si="18"/>
        <v>264.83527051003091</v>
      </c>
      <c r="I198" s="6">
        <f t="shared" si="19"/>
        <v>16.154516938815082</v>
      </c>
      <c r="J198">
        <f t="shared" si="23"/>
        <v>8.9057675845694888</v>
      </c>
    </row>
    <row r="199" spans="1:10" x14ac:dyDescent="0.2">
      <c r="A199" t="s">
        <v>199</v>
      </c>
      <c r="B199" s="1">
        <v>48.92</v>
      </c>
      <c r="C199" s="7">
        <f t="shared" si="20"/>
        <v>288.95451860602481</v>
      </c>
      <c r="D199" s="2">
        <v>0.47</v>
      </c>
      <c r="E199" s="4">
        <f t="shared" si="21"/>
        <v>-6.5877410731334658</v>
      </c>
      <c r="F199" s="5">
        <f t="shared" si="22"/>
        <v>325.70543086668943</v>
      </c>
      <c r="G199" s="5">
        <f t="shared" si="18"/>
        <v>266.07999628142801</v>
      </c>
      <c r="I199" s="6">
        <f t="shared" si="19"/>
        <v>15.019706570389628</v>
      </c>
      <c r="J199">
        <f t="shared" si="23"/>
        <v>-7.0247248662620239</v>
      </c>
    </row>
    <row r="200" spans="1:10" x14ac:dyDescent="0.2">
      <c r="A200" t="s">
        <v>200</v>
      </c>
      <c r="B200" s="1">
        <v>50.2</v>
      </c>
      <c r="C200" s="7">
        <f t="shared" si="20"/>
        <v>296.51506202008272</v>
      </c>
      <c r="D200" s="2">
        <v>0.15</v>
      </c>
      <c r="E200" s="4">
        <f t="shared" si="21"/>
        <v>2.6165167620605092</v>
      </c>
      <c r="F200" s="5">
        <f t="shared" si="22"/>
        <v>326.1939890129895</v>
      </c>
      <c r="G200" s="5">
        <f t="shared" si="18"/>
        <v>266.47911627585023</v>
      </c>
      <c r="I200" s="6">
        <f t="shared" si="19"/>
        <v>15.389615287484947</v>
      </c>
      <c r="J200">
        <f t="shared" si="23"/>
        <v>2.4628225282680933</v>
      </c>
    </row>
    <row r="201" spans="1:10" x14ac:dyDescent="0.2">
      <c r="A201" t="s">
        <v>201</v>
      </c>
      <c r="B201" s="1">
        <v>51.6</v>
      </c>
      <c r="C201" s="7">
        <f t="shared" si="20"/>
        <v>304.78440637920852</v>
      </c>
      <c r="D201" s="2">
        <v>0.16</v>
      </c>
      <c r="E201" s="4">
        <f t="shared" si="21"/>
        <v>2.7888446215139413</v>
      </c>
      <c r="F201" s="5">
        <f t="shared" si="22"/>
        <v>326.7158993954103</v>
      </c>
      <c r="G201" s="5">
        <f t="shared" si="18"/>
        <v>266.90548286189158</v>
      </c>
      <c r="I201" s="6">
        <f t="shared" si="19"/>
        <v>15.793538084766032</v>
      </c>
      <c r="J201">
        <f t="shared" si="23"/>
        <v>2.6246451892112015</v>
      </c>
    </row>
    <row r="202" spans="1:10" x14ac:dyDescent="0.2">
      <c r="A202" t="s">
        <v>202</v>
      </c>
      <c r="B202" s="1">
        <v>51.95</v>
      </c>
      <c r="C202" s="7">
        <f t="shared" si="20"/>
        <v>306.85174246898998</v>
      </c>
      <c r="D202" s="2">
        <v>0.37</v>
      </c>
      <c r="E202" s="4">
        <f t="shared" si="21"/>
        <v>0.67829457364341361</v>
      </c>
      <c r="F202" s="5">
        <f t="shared" si="22"/>
        <v>327.92474822317331</v>
      </c>
      <c r="G202" s="5">
        <f t="shared" si="18"/>
        <v>267.89303314848058</v>
      </c>
      <c r="I202" s="6">
        <f t="shared" si="19"/>
        <v>15.842049214487702</v>
      </c>
      <c r="J202">
        <f t="shared" si="23"/>
        <v>0.30715808871516725</v>
      </c>
    </row>
    <row r="203" spans="1:10" x14ac:dyDescent="0.2">
      <c r="A203" t="s">
        <v>203</v>
      </c>
      <c r="B203" s="1">
        <v>51.31</v>
      </c>
      <c r="C203" s="7">
        <f t="shared" si="20"/>
        <v>303.071470761961</v>
      </c>
      <c r="D203" s="2">
        <v>0.53</v>
      </c>
      <c r="E203" s="4">
        <f t="shared" si="21"/>
        <v>-1.2319538017324361</v>
      </c>
      <c r="F203" s="5">
        <f t="shared" si="22"/>
        <v>329.66274938875614</v>
      </c>
      <c r="G203" s="5">
        <f t="shared" si="18"/>
        <v>269.31286622416752</v>
      </c>
      <c r="I203" s="6">
        <f t="shared" si="19"/>
        <v>15.564391213486021</v>
      </c>
      <c r="J203">
        <f t="shared" si="23"/>
        <v>-1.7526646789340885</v>
      </c>
    </row>
    <row r="204" spans="1:10" x14ac:dyDescent="0.2">
      <c r="A204" t="s">
        <v>204</v>
      </c>
      <c r="B204" s="1">
        <v>49.86</v>
      </c>
      <c r="C204" s="7">
        <f t="shared" si="20"/>
        <v>294.50679267572355</v>
      </c>
      <c r="D204" s="2">
        <v>0.43</v>
      </c>
      <c r="E204" s="4">
        <f t="shared" si="21"/>
        <v>-2.8259598518807305</v>
      </c>
      <c r="F204" s="5">
        <f t="shared" si="22"/>
        <v>331.08029921112779</v>
      </c>
      <c r="G204" s="5">
        <f t="shared" si="18"/>
        <v>270.47091154893144</v>
      </c>
      <c r="I204" s="6">
        <f t="shared" si="19"/>
        <v>15.059790666736287</v>
      </c>
      <c r="J204">
        <f t="shared" si="23"/>
        <v>-3.2420191694520892</v>
      </c>
    </row>
    <row r="205" spans="1:10" x14ac:dyDescent="0.2">
      <c r="A205" t="s">
        <v>205</v>
      </c>
      <c r="B205" s="1">
        <v>48.71</v>
      </c>
      <c r="C205" s="7">
        <f t="shared" si="20"/>
        <v>287.71411695215596</v>
      </c>
      <c r="D205" s="2">
        <v>0.52</v>
      </c>
      <c r="E205" s="4">
        <f t="shared" si="21"/>
        <v>-2.306458082631365</v>
      </c>
      <c r="F205" s="5">
        <f t="shared" si="22"/>
        <v>332.80191676702572</v>
      </c>
      <c r="G205" s="5">
        <f t="shared" si="18"/>
        <v>271.87736028898593</v>
      </c>
      <c r="I205" s="6">
        <f t="shared" si="19"/>
        <v>14.636333971026644</v>
      </c>
      <c r="J205">
        <f t="shared" si="23"/>
        <v>-2.8118365326615322</v>
      </c>
    </row>
    <row r="206" spans="1:10" x14ac:dyDescent="0.2">
      <c r="A206" t="s">
        <v>206</v>
      </c>
      <c r="B206" s="1">
        <v>47.39</v>
      </c>
      <c r="C206" s="7">
        <f t="shared" si="20"/>
        <v>279.91730655640879</v>
      </c>
      <c r="D206" s="2">
        <v>0.5</v>
      </c>
      <c r="E206" s="4">
        <f t="shared" si="21"/>
        <v>-2.7099158283719982</v>
      </c>
      <c r="F206" s="5">
        <f t="shared" si="22"/>
        <v>334.4659263508608</v>
      </c>
      <c r="G206" s="5">
        <f t="shared" si="18"/>
        <v>273.23674709043087</v>
      </c>
      <c r="I206" s="6">
        <f t="shared" si="19"/>
        <v>14.168857353285976</v>
      </c>
      <c r="J206">
        <f t="shared" si="23"/>
        <v>-3.1939460978825855</v>
      </c>
    </row>
    <row r="207" spans="1:10" x14ac:dyDescent="0.2">
      <c r="A207" t="s">
        <v>207</v>
      </c>
      <c r="B207" s="1">
        <v>47.05</v>
      </c>
      <c r="C207" s="7">
        <f t="shared" si="20"/>
        <v>277.90903721204961</v>
      </c>
      <c r="D207" s="2">
        <v>0.56000000000000005</v>
      </c>
      <c r="E207" s="4">
        <f t="shared" si="21"/>
        <v>-0.71745093901667734</v>
      </c>
      <c r="F207" s="5">
        <f t="shared" si="22"/>
        <v>336.33893553842563</v>
      </c>
      <c r="G207" s="5">
        <f t="shared" si="18"/>
        <v>274.76687287413728</v>
      </c>
      <c r="I207" s="6">
        <f t="shared" si="19"/>
        <v>13.988865108549017</v>
      </c>
      <c r="J207">
        <f t="shared" si="23"/>
        <v>-1.2703370515281194</v>
      </c>
    </row>
    <row r="208" spans="1:10" x14ac:dyDescent="0.2">
      <c r="A208" t="s">
        <v>208</v>
      </c>
      <c r="B208" s="1">
        <v>48.41</v>
      </c>
      <c r="C208" s="7">
        <f t="shared" si="20"/>
        <v>285.9421145894861</v>
      </c>
      <c r="D208" s="2">
        <v>0.45</v>
      </c>
      <c r="E208" s="4">
        <f t="shared" si="21"/>
        <v>2.8905419766206153</v>
      </c>
      <c r="F208" s="5">
        <f t="shared" si="22"/>
        <v>337.85246074834851</v>
      </c>
      <c r="G208" s="5">
        <f t="shared" si="18"/>
        <v>276.00332380207084</v>
      </c>
      <c r="I208" s="6">
        <f t="shared" si="19"/>
        <v>14.328739797475825</v>
      </c>
      <c r="J208">
        <f t="shared" si="23"/>
        <v>2.4296087373027815</v>
      </c>
    </row>
    <row r="209" spans="1:10" x14ac:dyDescent="0.2">
      <c r="A209" t="s">
        <v>209</v>
      </c>
      <c r="B209" s="1">
        <v>51.27</v>
      </c>
      <c r="C209" s="7">
        <f t="shared" si="20"/>
        <v>302.83520378027174</v>
      </c>
      <c r="D209" s="2">
        <v>0.21</v>
      </c>
      <c r="E209" s="4">
        <f t="shared" si="21"/>
        <v>5.9078702747366387</v>
      </c>
      <c r="F209" s="5">
        <f t="shared" si="22"/>
        <v>338.56195091592002</v>
      </c>
      <c r="G209" s="5">
        <f t="shared" si="18"/>
        <v>276.5829307820552</v>
      </c>
      <c r="I209" s="6">
        <f t="shared" si="19"/>
        <v>15.143461886753075</v>
      </c>
      <c r="J209">
        <f t="shared" si="23"/>
        <v>5.6859298221101975</v>
      </c>
    </row>
    <row r="210" spans="1:10" x14ac:dyDescent="0.2">
      <c r="A210" t="s">
        <v>210</v>
      </c>
      <c r="B210" s="1">
        <v>50.07</v>
      </c>
      <c r="C210" s="7">
        <f t="shared" si="20"/>
        <v>295.74719432959245</v>
      </c>
      <c r="D210" s="2">
        <v>0.64</v>
      </c>
      <c r="E210" s="4">
        <f t="shared" si="21"/>
        <v>-2.3405500292568808</v>
      </c>
      <c r="F210" s="5">
        <f t="shared" si="22"/>
        <v>340.7287474017819</v>
      </c>
      <c r="G210" s="5">
        <f t="shared" si="18"/>
        <v>278.35306153906032</v>
      </c>
      <c r="I210" s="6">
        <f t="shared" si="19"/>
        <v>14.694973753112253</v>
      </c>
      <c r="J210">
        <f t="shared" si="23"/>
        <v>-2.9615958160342619</v>
      </c>
    </row>
    <row r="211" spans="1:10" x14ac:dyDescent="0.2">
      <c r="A211" t="s">
        <v>211</v>
      </c>
      <c r="B211" s="1">
        <v>49.981499999999997</v>
      </c>
      <c r="C211" s="7">
        <f t="shared" si="20"/>
        <v>295.22445363260482</v>
      </c>
      <c r="D211" s="2">
        <v>0.36</v>
      </c>
      <c r="E211" s="4">
        <f t="shared" si="21"/>
        <v>-0.17675254643499771</v>
      </c>
      <c r="F211" s="5">
        <f t="shared" si="22"/>
        <v>341.95537089242833</v>
      </c>
      <c r="G211" s="5">
        <f t="shared" si="18"/>
        <v>279.35513256060096</v>
      </c>
      <c r="I211" s="6">
        <f t="shared" si="19"/>
        <v>14.616381041057863</v>
      </c>
      <c r="J211">
        <f t="shared" si="23"/>
        <v>-0.53482716862794022</v>
      </c>
    </row>
    <row r="212" spans="1:10" x14ac:dyDescent="0.2">
      <c r="A212" t="s">
        <v>212</v>
      </c>
      <c r="B212" s="1">
        <v>54.912799999999997</v>
      </c>
      <c r="C212" s="7">
        <f t="shared" si="20"/>
        <v>324.35203780271706</v>
      </c>
      <c r="D212" s="2">
        <v>0.08</v>
      </c>
      <c r="E212" s="4">
        <f t="shared" si="21"/>
        <v>9.866250512689696</v>
      </c>
      <c r="F212" s="5">
        <f t="shared" si="22"/>
        <v>342.22893518914225</v>
      </c>
      <c r="G212" s="5">
        <f t="shared" si="18"/>
        <v>279.5786166666494</v>
      </c>
      <c r="I212" s="6">
        <f t="shared" si="19"/>
        <v>16.045633303814864</v>
      </c>
      <c r="J212">
        <f t="shared" si="23"/>
        <v>9.7784277704733249</v>
      </c>
    </row>
    <row r="213" spans="1:10" x14ac:dyDescent="0.2">
      <c r="A213" t="s">
        <v>213</v>
      </c>
      <c r="B213" s="1">
        <v>57.346499999999999</v>
      </c>
      <c r="C213" s="7">
        <f t="shared" si="20"/>
        <v>338.72711163614883</v>
      </c>
      <c r="D213" s="2">
        <v>0.43</v>
      </c>
      <c r="E213" s="4">
        <f t="shared" si="21"/>
        <v>4.4319357235471548</v>
      </c>
      <c r="F213" s="5">
        <f t="shared" si="22"/>
        <v>343.70051961045556</v>
      </c>
      <c r="G213" s="5">
        <f t="shared" si="18"/>
        <v>280.78080471831601</v>
      </c>
      <c r="I213" s="6">
        <f t="shared" si="19"/>
        <v>16.685019872822874</v>
      </c>
      <c r="J213">
        <f t="shared" si="23"/>
        <v>3.9848010789078412</v>
      </c>
    </row>
    <row r="214" spans="1:10" x14ac:dyDescent="0.2">
      <c r="A214" t="s">
        <v>214</v>
      </c>
      <c r="B214" s="1">
        <v>58.112200000000001</v>
      </c>
      <c r="C214" s="7">
        <f t="shared" si="20"/>
        <v>343.24985233313646</v>
      </c>
      <c r="D214" s="2">
        <v>0.41</v>
      </c>
      <c r="E214" s="4">
        <f t="shared" si="21"/>
        <v>1.3352166217641923</v>
      </c>
      <c r="F214" s="5">
        <f t="shared" si="22"/>
        <v>345.10969174085841</v>
      </c>
      <c r="G214" s="5">
        <f t="shared" si="18"/>
        <v>281.93200601766108</v>
      </c>
      <c r="I214" s="6">
        <f t="shared" si="19"/>
        <v>16.838762106871293</v>
      </c>
      <c r="J214">
        <f t="shared" si="23"/>
        <v>0.92143872299990293</v>
      </c>
    </row>
    <row r="215" spans="1:10" x14ac:dyDescent="0.2">
      <c r="A215" t="s">
        <v>215</v>
      </c>
      <c r="B215" s="1">
        <v>57.140099999999997</v>
      </c>
      <c r="C215" s="7">
        <f t="shared" si="20"/>
        <v>337.50797401063204</v>
      </c>
      <c r="D215" s="2">
        <v>0.56999999999999995</v>
      </c>
      <c r="E215" s="4">
        <f t="shared" si="21"/>
        <v>-1.6727984829347446</v>
      </c>
      <c r="F215" s="5">
        <f t="shared" si="22"/>
        <v>347.07681698378133</v>
      </c>
      <c r="G215" s="5">
        <f t="shared" si="18"/>
        <v>283.53901845196174</v>
      </c>
      <c r="I215" s="6">
        <f t="shared" si="19"/>
        <v>16.463243064335845</v>
      </c>
      <c r="J215">
        <f t="shared" si="23"/>
        <v>-2.2300869871082267</v>
      </c>
    </row>
    <row r="216" spans="1:10" x14ac:dyDescent="0.2">
      <c r="A216" t="s">
        <v>216</v>
      </c>
      <c r="B216" s="1">
        <v>56.12</v>
      </c>
      <c r="C216" s="7">
        <f t="shared" si="20"/>
        <v>331.4825753101004</v>
      </c>
      <c r="D216" s="2">
        <v>0.59</v>
      </c>
      <c r="E216" s="4">
        <f t="shared" si="21"/>
        <v>-1.7852611388499484</v>
      </c>
      <c r="F216" s="5">
        <f t="shared" si="22"/>
        <v>349.12457020398563</v>
      </c>
      <c r="G216" s="5">
        <f t="shared" si="18"/>
        <v>285.21189866082835</v>
      </c>
      <c r="I216" s="6">
        <f t="shared" si="19"/>
        <v>16.074491682785418</v>
      </c>
      <c r="J216">
        <f t="shared" si="23"/>
        <v>-2.3613292960035066</v>
      </c>
    </row>
    <row r="217" spans="1:10" x14ac:dyDescent="0.2">
      <c r="A217" t="s">
        <v>217</v>
      </c>
      <c r="B217" s="1">
        <v>60.007300000000001</v>
      </c>
      <c r="C217" s="7">
        <f t="shared" si="20"/>
        <v>354.44359125812167</v>
      </c>
      <c r="D217" s="2">
        <v>0.6</v>
      </c>
      <c r="E217" s="4">
        <f t="shared" si="21"/>
        <v>6.9267640769779106</v>
      </c>
      <c r="F217" s="5">
        <f t="shared" si="22"/>
        <v>351.21931762520956</v>
      </c>
      <c r="G217" s="5">
        <f t="shared" si="18"/>
        <v>286.9231700527933</v>
      </c>
      <c r="I217" s="6">
        <f t="shared" si="19"/>
        <v>17.085421270601788</v>
      </c>
      <c r="J217">
        <f t="shared" si="23"/>
        <v>6.2890298975923509</v>
      </c>
    </row>
    <row r="218" spans="1:10" x14ac:dyDescent="0.2">
      <c r="A218" t="s">
        <v>218</v>
      </c>
      <c r="B218" s="1">
        <v>62.992800000000003</v>
      </c>
      <c r="C218" s="7">
        <f t="shared" si="20"/>
        <v>372.07796810395746</v>
      </c>
      <c r="D218" s="2">
        <v>0.79</v>
      </c>
      <c r="E218" s="4">
        <f t="shared" si="21"/>
        <v>4.9752280139249754</v>
      </c>
      <c r="F218" s="5">
        <f t="shared" si="22"/>
        <v>353.99395023444873</v>
      </c>
      <c r="G218" s="5">
        <f t="shared" si="18"/>
        <v>289.18986309621044</v>
      </c>
      <c r="I218" s="6">
        <f t="shared" si="19"/>
        <v>17.794880380944402</v>
      </c>
      <c r="J218">
        <f t="shared" si="23"/>
        <v>4.1524238653883963</v>
      </c>
    </row>
    <row r="219" spans="1:10" x14ac:dyDescent="0.2">
      <c r="A219" t="s">
        <v>219</v>
      </c>
      <c r="B219" s="1">
        <v>60.697200000000002</v>
      </c>
      <c r="C219" s="7">
        <f t="shared" si="20"/>
        <v>358.51860602480804</v>
      </c>
      <c r="D219" s="2">
        <v>0.86</v>
      </c>
      <c r="E219" s="4">
        <f t="shared" si="21"/>
        <v>-3.6442260067817278</v>
      </c>
      <c r="F219" s="5">
        <f t="shared" si="22"/>
        <v>357.03829820646496</v>
      </c>
      <c r="G219" s="5">
        <f t="shared" si="18"/>
        <v>291.67689591883777</v>
      </c>
      <c r="I219" s="6">
        <f t="shared" si="19"/>
        <v>17.000193061894038</v>
      </c>
      <c r="J219">
        <f t="shared" si="23"/>
        <v>-4.4658199551672917</v>
      </c>
    </row>
    <row r="220" spans="1:10" x14ac:dyDescent="0.2">
      <c r="A220" t="s">
        <v>220</v>
      </c>
      <c r="B220" s="1">
        <v>70.718900000000005</v>
      </c>
      <c r="C220" s="7">
        <f t="shared" si="20"/>
        <v>417.7135262847018</v>
      </c>
      <c r="D220" s="2">
        <v>0.6</v>
      </c>
      <c r="E220" s="4">
        <f t="shared" si="21"/>
        <v>16.510975794600082</v>
      </c>
      <c r="F220" s="5">
        <f t="shared" si="22"/>
        <v>359.18052799570376</v>
      </c>
      <c r="G220" s="5">
        <f t="shared" si="18"/>
        <v>293.42695729435081</v>
      </c>
      <c r="I220" s="6">
        <f t="shared" si="19"/>
        <v>19.688957080893285</v>
      </c>
      <c r="J220">
        <f t="shared" si="23"/>
        <v>15.816079318687953</v>
      </c>
    </row>
    <row r="221" spans="1:10" x14ac:dyDescent="0.2">
      <c r="A221" t="s">
        <v>221</v>
      </c>
      <c r="B221" s="1">
        <v>75.231999999999999</v>
      </c>
      <c r="C221" s="7">
        <f t="shared" si="20"/>
        <v>444.37093916125218</v>
      </c>
      <c r="D221" s="2">
        <v>0.47</v>
      </c>
      <c r="E221" s="4">
        <f t="shared" si="21"/>
        <v>6.3817451911723655</v>
      </c>
      <c r="F221" s="5">
        <f t="shared" si="22"/>
        <v>360.86867647728354</v>
      </c>
      <c r="G221" s="5">
        <f t="shared" si="18"/>
        <v>294.80606399363427</v>
      </c>
      <c r="I221" s="6">
        <f t="shared" si="19"/>
        <v>20.847473029357204</v>
      </c>
      <c r="J221">
        <f t="shared" si="23"/>
        <v>5.884089968321252</v>
      </c>
    </row>
    <row r="222" spans="1:10" x14ac:dyDescent="0.2">
      <c r="A222" t="s">
        <v>222</v>
      </c>
      <c r="B222" s="1">
        <v>76.093100000000007</v>
      </c>
      <c r="C222" s="7">
        <f t="shared" si="20"/>
        <v>449.45717660956888</v>
      </c>
      <c r="D222" s="2">
        <v>0.55000000000000004</v>
      </c>
      <c r="E222" s="4">
        <f t="shared" si="21"/>
        <v>1.144592726499372</v>
      </c>
      <c r="F222" s="5">
        <f t="shared" si="22"/>
        <v>362.8534541979086</v>
      </c>
      <c r="G222" s="5">
        <f t="shared" si="18"/>
        <v>296.42749734559925</v>
      </c>
      <c r="I222" s="6">
        <f t="shared" si="19"/>
        <v>20.970752550283589</v>
      </c>
      <c r="J222">
        <f t="shared" si="23"/>
        <v>0.5913403545493684</v>
      </c>
    </row>
    <row r="223" spans="1:10" x14ac:dyDescent="0.2">
      <c r="A223" t="s">
        <v>223</v>
      </c>
      <c r="B223" s="1">
        <v>73.478200000000001</v>
      </c>
      <c r="C223" s="7">
        <f t="shared" si="20"/>
        <v>434.01181334908443</v>
      </c>
      <c r="D223" s="2">
        <v>0.37</v>
      </c>
      <c r="E223" s="4">
        <f t="shared" si="21"/>
        <v>-3.4364482456359453</v>
      </c>
      <c r="F223" s="5">
        <f t="shared" si="22"/>
        <v>364.19601197844088</v>
      </c>
      <c r="G223" s="5">
        <f t="shared" si="18"/>
        <v>297.52427908577801</v>
      </c>
      <c r="I223" s="6">
        <f t="shared" si="19"/>
        <v>20.175454311221195</v>
      </c>
      <c r="J223">
        <f t="shared" si="23"/>
        <v>-3.7924163053063107</v>
      </c>
    </row>
    <row r="224" spans="1:10" x14ac:dyDescent="0.2">
      <c r="A224" t="s">
        <v>224</v>
      </c>
      <c r="B224" s="1">
        <v>73.027199999999993</v>
      </c>
      <c r="C224" s="7">
        <f t="shared" si="20"/>
        <v>431.34790313053742</v>
      </c>
      <c r="D224" s="2">
        <v>0.26</v>
      </c>
      <c r="E224" s="4">
        <f t="shared" si="21"/>
        <v>-0.61378749071154115</v>
      </c>
      <c r="F224" s="5">
        <f t="shared" si="22"/>
        <v>365.14292160958479</v>
      </c>
      <c r="G224" s="5">
        <f t="shared" si="18"/>
        <v>298.29784221140096</v>
      </c>
      <c r="I224" s="6">
        <f t="shared" si="19"/>
        <v>19.999620882171051</v>
      </c>
      <c r="J224">
        <f t="shared" si="23"/>
        <v>-0.87152153472127081</v>
      </c>
    </row>
    <row r="225" spans="1:10" x14ac:dyDescent="0.2">
      <c r="A225" t="s">
        <v>225</v>
      </c>
      <c r="B225" s="1">
        <v>73.642600000000002</v>
      </c>
      <c r="C225" s="7">
        <f t="shared" si="20"/>
        <v>434.98287064382754</v>
      </c>
      <c r="D225" s="2">
        <v>0.03</v>
      </c>
      <c r="E225" s="4">
        <f t="shared" si="21"/>
        <v>0.8426997064107733</v>
      </c>
      <c r="F225" s="5">
        <f t="shared" si="22"/>
        <v>365.25246448606765</v>
      </c>
      <c r="G225" s="5">
        <f t="shared" si="18"/>
        <v>298.38733156406437</v>
      </c>
      <c r="I225" s="6">
        <f t="shared" si="19"/>
        <v>20.162108995929596</v>
      </c>
      <c r="J225">
        <f t="shared" si="23"/>
        <v>0.81245596961989319</v>
      </c>
    </row>
    <row r="226" spans="1:10" x14ac:dyDescent="0.2">
      <c r="A226" t="s">
        <v>226</v>
      </c>
      <c r="B226" s="1">
        <v>73.372399999999999</v>
      </c>
      <c r="C226" s="7">
        <f t="shared" si="20"/>
        <v>433.3868871825162</v>
      </c>
      <c r="D226" s="2">
        <v>0.24</v>
      </c>
      <c r="E226" s="4">
        <f t="shared" si="21"/>
        <v>-0.36690719773609659</v>
      </c>
      <c r="F226" s="5">
        <f t="shared" si="22"/>
        <v>366.12907040083422</v>
      </c>
      <c r="G226" s="5">
        <f t="shared" si="18"/>
        <v>299.10346115981815</v>
      </c>
      <c r="I226" s="6">
        <f t="shared" si="19"/>
        <v>20.040036678779064</v>
      </c>
      <c r="J226">
        <f t="shared" si="23"/>
        <v>-0.60545410787719234</v>
      </c>
    </row>
    <row r="227" spans="1:10" x14ac:dyDescent="0.2">
      <c r="A227" t="s">
        <v>227</v>
      </c>
      <c r="B227" s="1">
        <v>72.327200000000005</v>
      </c>
      <c r="C227" s="7">
        <f t="shared" si="20"/>
        <v>427.21323095097466</v>
      </c>
      <c r="D227" s="2">
        <v>0.35</v>
      </c>
      <c r="E227" s="4">
        <f t="shared" si="21"/>
        <v>-1.4245138498945027</v>
      </c>
      <c r="F227" s="5">
        <f t="shared" si="22"/>
        <v>367.41052214723715</v>
      </c>
      <c r="G227" s="5">
        <f t="shared" si="18"/>
        <v>300.15032327387752</v>
      </c>
      <c r="I227" s="6">
        <f t="shared" si="19"/>
        <v>19.685663757614268</v>
      </c>
      <c r="J227">
        <f t="shared" si="23"/>
        <v>-1.7683247133976092</v>
      </c>
    </row>
    <row r="228" spans="1:10" x14ac:dyDescent="0.2">
      <c r="A228" t="s">
        <v>228</v>
      </c>
      <c r="B228" s="1">
        <v>66.168999999999997</v>
      </c>
      <c r="C228" s="7">
        <f t="shared" si="20"/>
        <v>390.83874778499705</v>
      </c>
      <c r="D228" s="2">
        <v>0.56999999999999995</v>
      </c>
      <c r="E228" s="4">
        <f t="shared" si="21"/>
        <v>-8.5143625081573848</v>
      </c>
      <c r="F228" s="5">
        <f t="shared" si="22"/>
        <v>369.50476212347644</v>
      </c>
      <c r="G228" s="5">
        <f t="shared" si="18"/>
        <v>301.86118011653866</v>
      </c>
      <c r="I228" s="6">
        <f t="shared" si="19"/>
        <v>17.907482333851078</v>
      </c>
      <c r="J228">
        <f t="shared" si="23"/>
        <v>-9.0328751199735517</v>
      </c>
    </row>
    <row r="229" spans="1:10" x14ac:dyDescent="0.2">
      <c r="A229" t="s">
        <v>229</v>
      </c>
      <c r="B229" s="1">
        <v>61.090499999999999</v>
      </c>
      <c r="C229" s="7">
        <f t="shared" si="20"/>
        <v>360.84170112226815</v>
      </c>
      <c r="D229" s="2">
        <v>0.54</v>
      </c>
      <c r="E229" s="4">
        <f t="shared" si="21"/>
        <v>-7.6750442049902503</v>
      </c>
      <c r="F229" s="5">
        <f t="shared" si="22"/>
        <v>371.50008783894322</v>
      </c>
      <c r="G229" s="5">
        <f t="shared" si="18"/>
        <v>303.49123048916795</v>
      </c>
      <c r="I229" s="6">
        <f t="shared" si="19"/>
        <v>16.444276058013912</v>
      </c>
      <c r="J229">
        <f t="shared" si="23"/>
        <v>-8.1709212303463836</v>
      </c>
    </row>
    <row r="230" spans="1:10" x14ac:dyDescent="0.2">
      <c r="A230" t="s">
        <v>230</v>
      </c>
      <c r="B230" s="1">
        <v>61.729799999999997</v>
      </c>
      <c r="C230" s="7">
        <f t="shared" si="20"/>
        <v>364.61783815711755</v>
      </c>
      <c r="D230" s="2">
        <v>0.92</v>
      </c>
      <c r="E230" s="4">
        <f t="shared" si="21"/>
        <v>1.0464802219657698</v>
      </c>
      <c r="F230" s="5">
        <f t="shared" si="22"/>
        <v>374.91788864706155</v>
      </c>
      <c r="G230" s="5">
        <f t="shared" si="18"/>
        <v>306.28334980966832</v>
      </c>
      <c r="I230" s="6">
        <f t="shared" si="19"/>
        <v>16.464885210668331</v>
      </c>
      <c r="J230">
        <f t="shared" si="23"/>
        <v>0.12532721161887569</v>
      </c>
    </row>
    <row r="231" spans="1:10" x14ac:dyDescent="0.2">
      <c r="A231" t="s">
        <v>231</v>
      </c>
      <c r="B231" s="1">
        <v>56.769100000000002</v>
      </c>
      <c r="C231" s="7">
        <f t="shared" si="20"/>
        <v>335.3165977554637</v>
      </c>
      <c r="D231" s="2">
        <v>0.55000000000000004</v>
      </c>
      <c r="E231" s="4">
        <f t="shared" si="21"/>
        <v>-8.0361510972010208</v>
      </c>
      <c r="F231" s="5">
        <f t="shared" si="22"/>
        <v>376.97993703462043</v>
      </c>
      <c r="G231" s="5">
        <f t="shared" si="18"/>
        <v>307.96790823362159</v>
      </c>
      <c r="I231" s="6">
        <f t="shared" si="19"/>
        <v>15.058918107566699</v>
      </c>
      <c r="J231">
        <f t="shared" si="23"/>
        <v>-8.5391855765301301</v>
      </c>
    </row>
    <row r="232" spans="1:10" x14ac:dyDescent="0.2">
      <c r="A232" t="s">
        <v>232</v>
      </c>
      <c r="B232" s="1">
        <v>63.744399999999999</v>
      </c>
      <c r="C232" s="7">
        <f t="shared" si="20"/>
        <v>376.5174246898996</v>
      </c>
      <c r="D232" s="2">
        <v>0.69</v>
      </c>
      <c r="E232" s="4">
        <f t="shared" si="21"/>
        <v>12.287142124853128</v>
      </c>
      <c r="F232" s="5">
        <f t="shared" si="22"/>
        <v>379.58109860015929</v>
      </c>
      <c r="G232" s="5">
        <f t="shared" si="18"/>
        <v>310.09288680043352</v>
      </c>
      <c r="I232" s="6">
        <f t="shared" si="19"/>
        <v>16.793354630955072</v>
      </c>
      <c r="J232">
        <f t="shared" si="23"/>
        <v>11.517670200469885</v>
      </c>
    </row>
    <row r="233" spans="1:10" x14ac:dyDescent="0.2">
      <c r="A233" t="s">
        <v>233</v>
      </c>
      <c r="B233" s="1">
        <v>75.340199999999996</v>
      </c>
      <c r="C233" s="7">
        <f t="shared" si="20"/>
        <v>445.01004134672178</v>
      </c>
      <c r="D233" s="2">
        <v>0.92</v>
      </c>
      <c r="E233" s="4">
        <f t="shared" si="21"/>
        <v>18.191088158332335</v>
      </c>
      <c r="F233" s="5">
        <f t="shared" si="22"/>
        <v>383.07324470728082</v>
      </c>
      <c r="G233" s="5">
        <f t="shared" si="18"/>
        <v>312.94574135899757</v>
      </c>
      <c r="I233" s="6">
        <f t="shared" si="19"/>
        <v>19.667309330770404</v>
      </c>
      <c r="J233">
        <f t="shared" si="23"/>
        <v>17.113642645989216</v>
      </c>
    </row>
    <row r="234" spans="1:10" x14ac:dyDescent="0.2">
      <c r="A234" t="s">
        <v>234</v>
      </c>
      <c r="B234" s="1">
        <v>81.054500000000004</v>
      </c>
      <c r="C234" s="7">
        <f t="shared" si="20"/>
        <v>478.76255168340231</v>
      </c>
      <c r="D234" s="2">
        <v>0.67</v>
      </c>
      <c r="E234" s="4">
        <f t="shared" si="21"/>
        <v>7.5846626369454935</v>
      </c>
      <c r="F234" s="5">
        <f t="shared" si="22"/>
        <v>385.63983544681957</v>
      </c>
      <c r="G234" s="5">
        <f t="shared" si="18"/>
        <v>315.04247782610281</v>
      </c>
      <c r="I234" s="6">
        <f t="shared" si="19"/>
        <v>21.018186543432847</v>
      </c>
      <c r="J234">
        <f t="shared" si="23"/>
        <v>6.8686427306501638</v>
      </c>
    </row>
    <row r="235" spans="1:10" x14ac:dyDescent="0.2">
      <c r="A235" t="s">
        <v>235</v>
      </c>
      <c r="B235" s="1">
        <v>73.763099999999994</v>
      </c>
      <c r="C235" s="7">
        <f t="shared" si="20"/>
        <v>435.69462492616651</v>
      </c>
      <c r="D235" s="2">
        <v>0.46</v>
      </c>
      <c r="E235" s="4">
        <f t="shared" si="21"/>
        <v>-8.9956757490330705</v>
      </c>
      <c r="F235" s="5">
        <f t="shared" si="22"/>
        <v>387.4137786898749</v>
      </c>
      <c r="G235" s="5">
        <f t="shared" si="18"/>
        <v>316.49167322410284</v>
      </c>
      <c r="I235" s="6">
        <f t="shared" si="19"/>
        <v>19.039875207703293</v>
      </c>
      <c r="J235">
        <f t="shared" si="23"/>
        <v>-9.4123788065230549</v>
      </c>
    </row>
    <row r="236" spans="1:10" x14ac:dyDescent="0.2">
      <c r="A236" t="s">
        <v>236</v>
      </c>
      <c r="B236" s="1">
        <v>69.670299999999997</v>
      </c>
      <c r="C236" s="7">
        <f t="shared" si="20"/>
        <v>411.51978735971647</v>
      </c>
      <c r="D236" s="2">
        <v>0.4</v>
      </c>
      <c r="E236" s="4">
        <f t="shared" si="21"/>
        <v>-5.5485737448670092</v>
      </c>
      <c r="F236" s="5">
        <f t="shared" si="22"/>
        <v>388.96343380463441</v>
      </c>
      <c r="G236" s="5">
        <f t="shared" si="18"/>
        <v>317.75763991699927</v>
      </c>
      <c r="I236" s="6">
        <f t="shared" si="19"/>
        <v>17.911786544694447</v>
      </c>
      <c r="J236">
        <f t="shared" si="23"/>
        <v>-5.9248742478755094</v>
      </c>
    </row>
    <row r="237" spans="1:10" x14ac:dyDescent="0.2">
      <c r="A237" t="s">
        <v>237</v>
      </c>
      <c r="B237" s="1">
        <v>68.047200000000004</v>
      </c>
      <c r="C237" s="7">
        <f t="shared" si="20"/>
        <v>401.93266391021859</v>
      </c>
      <c r="D237" s="2">
        <v>0.01</v>
      </c>
      <c r="E237" s="4">
        <f t="shared" si="21"/>
        <v>-2.3296871120118525</v>
      </c>
      <c r="F237" s="5">
        <f t="shared" si="22"/>
        <v>389.00233014801489</v>
      </c>
      <c r="G237" s="5">
        <f t="shared" si="18"/>
        <v>317.789415680991</v>
      </c>
      <c r="I237" s="6">
        <f t="shared" si="19"/>
        <v>17.492748687162909</v>
      </c>
      <c r="J237">
        <f t="shared" si="23"/>
        <v>-2.3394531666951974</v>
      </c>
    </row>
    <row r="238" spans="1:10" x14ac:dyDescent="0.2">
      <c r="A238" t="s">
        <v>238</v>
      </c>
      <c r="B238" s="1">
        <v>66.935699999999997</v>
      </c>
      <c r="C238" s="7">
        <f t="shared" si="20"/>
        <v>395.36739515652687</v>
      </c>
      <c r="D238" s="2">
        <v>0.25</v>
      </c>
      <c r="E238" s="4">
        <f t="shared" si="21"/>
        <v>-1.6334250343879051</v>
      </c>
      <c r="F238" s="5">
        <f t="shared" si="22"/>
        <v>389.97483597338493</v>
      </c>
      <c r="G238" s="5">
        <f t="shared" si="18"/>
        <v>318.5838892201935</v>
      </c>
      <c r="I238" s="6">
        <f t="shared" si="19"/>
        <v>17.164107482198734</v>
      </c>
      <c r="J238">
        <f t="shared" si="23"/>
        <v>-1.8787282138532566</v>
      </c>
    </row>
    <row r="239" spans="1:10" x14ac:dyDescent="0.2">
      <c r="A239" t="s">
        <v>239</v>
      </c>
      <c r="B239" s="1">
        <v>57.139699999999998</v>
      </c>
      <c r="C239" s="7">
        <f t="shared" si="20"/>
        <v>337.50561134081511</v>
      </c>
      <c r="D239" s="2">
        <v>0.56999999999999995</v>
      </c>
      <c r="E239" s="4">
        <f t="shared" si="21"/>
        <v>-14.634940696817992</v>
      </c>
      <c r="F239" s="5">
        <f t="shared" si="22"/>
        <v>392.19769253843322</v>
      </c>
      <c r="G239" s="5">
        <f t="shared" si="18"/>
        <v>320.39981738874854</v>
      </c>
      <c r="I239" s="6">
        <f t="shared" si="19"/>
        <v>14.569106623288105</v>
      </c>
      <c r="J239">
        <f t="shared" si="23"/>
        <v>-15.118763743480166</v>
      </c>
    </row>
    <row r="240" spans="1:10" x14ac:dyDescent="0.2">
      <c r="A240" t="s">
        <v>240</v>
      </c>
      <c r="B240" s="1">
        <v>57.074300000000001</v>
      </c>
      <c r="C240" s="7">
        <f t="shared" si="20"/>
        <v>337.11931482575312</v>
      </c>
      <c r="D240" s="2">
        <v>0.42</v>
      </c>
      <c r="E240" s="4">
        <f t="shared" si="21"/>
        <v>-0.11445632371187948</v>
      </c>
      <c r="F240" s="5">
        <f t="shared" si="22"/>
        <v>393.84492284709461</v>
      </c>
      <c r="G240" s="5">
        <f t="shared" si="18"/>
        <v>321.74549662178129</v>
      </c>
      <c r="I240" s="6">
        <f t="shared" si="19"/>
        <v>14.491566778977724</v>
      </c>
      <c r="J240">
        <f t="shared" si="23"/>
        <v>-0.53222099553061974</v>
      </c>
    </row>
    <row r="241" spans="1:10" x14ac:dyDescent="0.2">
      <c r="A241" t="s">
        <v>241</v>
      </c>
      <c r="B241" s="1">
        <v>54.9833</v>
      </c>
      <c r="C241" s="7">
        <f t="shared" si="20"/>
        <v>324.7684583579445</v>
      </c>
      <c r="D241" s="2">
        <v>0.51</v>
      </c>
      <c r="E241" s="4">
        <f t="shared" si="21"/>
        <v>-3.6636454586390039</v>
      </c>
      <c r="F241" s="5">
        <f t="shared" si="22"/>
        <v>395.85353195361483</v>
      </c>
      <c r="G241" s="5">
        <f t="shared" si="18"/>
        <v>323.38639865455241</v>
      </c>
      <c r="I241" s="6">
        <f t="shared" si="19"/>
        <v>13.889809124260335</v>
      </c>
      <c r="J241">
        <f t="shared" si="23"/>
        <v>-4.1524678724893436</v>
      </c>
    </row>
    <row r="242" spans="1:10" x14ac:dyDescent="0.2">
      <c r="A242" t="s">
        <v>242</v>
      </c>
      <c r="B242" s="1">
        <v>55.677999999999997</v>
      </c>
      <c r="C242" s="7">
        <f t="shared" si="20"/>
        <v>328.87182516243354</v>
      </c>
      <c r="D242" s="2">
        <v>0.78</v>
      </c>
      <c r="E242" s="4">
        <f t="shared" si="21"/>
        <v>1.2634745459075709</v>
      </c>
      <c r="F242" s="5">
        <f t="shared" si="22"/>
        <v>398.94118950285304</v>
      </c>
      <c r="G242" s="5">
        <f t="shared" si="18"/>
        <v>325.90881256405794</v>
      </c>
      <c r="I242" s="6">
        <f t="shared" si="19"/>
        <v>13.956443071066197</v>
      </c>
      <c r="J242">
        <f t="shared" si="23"/>
        <v>0.47973263138279498</v>
      </c>
    </row>
    <row r="243" spans="1:10" x14ac:dyDescent="0.2">
      <c r="A243" t="s">
        <v>243</v>
      </c>
      <c r="B243" s="1">
        <v>58.434399999999997</v>
      </c>
      <c r="C243" s="7">
        <f t="shared" si="20"/>
        <v>345.15298287064383</v>
      </c>
      <c r="D243" s="2">
        <v>1.24</v>
      </c>
      <c r="E243" s="4">
        <f t="shared" si="21"/>
        <v>4.950608858076798</v>
      </c>
      <c r="F243" s="5">
        <f t="shared" si="22"/>
        <v>403.88806025268838</v>
      </c>
      <c r="G243" s="5">
        <f t="shared" si="18"/>
        <v>329.95008183985226</v>
      </c>
      <c r="I243" s="6">
        <f t="shared" si="19"/>
        <v>14.46796916042557</v>
      </c>
      <c r="J243">
        <f t="shared" si="23"/>
        <v>3.6651608633710087</v>
      </c>
    </row>
    <row r="244" spans="1:10" x14ac:dyDescent="0.2">
      <c r="A244" t="s">
        <v>244</v>
      </c>
      <c r="B244" s="1">
        <v>75.122100000000003</v>
      </c>
      <c r="C244" s="7">
        <f t="shared" si="20"/>
        <v>443.72179562906086</v>
      </c>
      <c r="D244" s="2">
        <v>1.22</v>
      </c>
      <c r="E244" s="4">
        <f t="shared" si="21"/>
        <v>28.558006927426323</v>
      </c>
      <c r="F244" s="5">
        <f t="shared" si="22"/>
        <v>408.81549458777118</v>
      </c>
      <c r="G244" s="5">
        <f t="shared" si="18"/>
        <v>333.9754728382984</v>
      </c>
      <c r="I244" s="6">
        <f t="shared" si="19"/>
        <v>18.37555107243411</v>
      </c>
      <c r="J244">
        <f t="shared" si="23"/>
        <v>27.008503188526291</v>
      </c>
    </row>
    <row r="245" spans="1:10" x14ac:dyDescent="0.2">
      <c r="A245" t="s">
        <v>245</v>
      </c>
      <c r="B245" s="1">
        <v>79.857699999999994</v>
      </c>
      <c r="C245" s="7">
        <f t="shared" si="20"/>
        <v>471.69344359125807</v>
      </c>
      <c r="D245" s="2">
        <v>1.32</v>
      </c>
      <c r="E245" s="4">
        <f t="shared" si="21"/>
        <v>6.3038706319445152</v>
      </c>
      <c r="F245" s="5">
        <f t="shared" si="22"/>
        <v>414.21185911632978</v>
      </c>
      <c r="G245" s="5">
        <f t="shared" si="18"/>
        <v>338.38394907976397</v>
      </c>
      <c r="I245" s="6">
        <f t="shared" si="19"/>
        <v>19.279433517516036</v>
      </c>
      <c r="J245">
        <f t="shared" si="23"/>
        <v>4.9189406158157398</v>
      </c>
    </row>
    <row r="246" spans="1:10" x14ac:dyDescent="0.2">
      <c r="A246" t="s">
        <v>246</v>
      </c>
      <c r="B246" s="1">
        <v>70.977599999999995</v>
      </c>
      <c r="C246" s="7">
        <f t="shared" si="20"/>
        <v>419.24158298877734</v>
      </c>
      <c r="D246" s="2">
        <v>0.71</v>
      </c>
      <c r="E246" s="4">
        <f t="shared" si="21"/>
        <v>-11.119904530183062</v>
      </c>
      <c r="F246" s="5">
        <f t="shared" si="22"/>
        <v>417.15276331605577</v>
      </c>
      <c r="G246" s="5">
        <f t="shared" si="18"/>
        <v>340.78647511823033</v>
      </c>
      <c r="I246" s="6">
        <f t="shared" si="19"/>
        <v>17.014774020860031</v>
      </c>
      <c r="J246">
        <f t="shared" si="23"/>
        <v>-11.746504349303018</v>
      </c>
    </row>
    <row r="247" spans="1:10" x14ac:dyDescent="0.2">
      <c r="A247" t="s">
        <v>247</v>
      </c>
      <c r="B247" s="1">
        <v>69.110100000000003</v>
      </c>
      <c r="C247" s="7">
        <f t="shared" si="20"/>
        <v>408.21086828115767</v>
      </c>
      <c r="D247" s="2">
        <v>0.74</v>
      </c>
      <c r="E247" s="4">
        <f t="shared" si="21"/>
        <v>-2.6311117873807972</v>
      </c>
      <c r="F247" s="5">
        <f t="shared" si="22"/>
        <v>420.23969376459462</v>
      </c>
      <c r="G247" s="5">
        <f t="shared" si="18"/>
        <v>343.3082950341053</v>
      </c>
      <c r="I247" s="6">
        <f t="shared" si="19"/>
        <v>16.445400333532834</v>
      </c>
      <c r="J247">
        <f t="shared" si="23"/>
        <v>-3.3463488062148063</v>
      </c>
    </row>
    <row r="248" spans="1:10" x14ac:dyDescent="0.2">
      <c r="A248" t="s">
        <v>248</v>
      </c>
      <c r="B248" s="1">
        <v>70.444199999999995</v>
      </c>
      <c r="C248" s="7">
        <f t="shared" si="20"/>
        <v>416.09096278795033</v>
      </c>
      <c r="D248" s="2">
        <v>0.79</v>
      </c>
      <c r="E248" s="4">
        <f t="shared" si="21"/>
        <v>1.9303980170770876</v>
      </c>
      <c r="F248" s="5">
        <f t="shared" si="22"/>
        <v>423.55958734533493</v>
      </c>
      <c r="G248" s="5">
        <f t="shared" si="18"/>
        <v>346.02043056487474</v>
      </c>
      <c r="I248" s="6">
        <f t="shared" si="19"/>
        <v>16.631473375802898</v>
      </c>
      <c r="J248">
        <f t="shared" si="23"/>
        <v>1.1314594871287684</v>
      </c>
    </row>
    <row r="249" spans="1:10" x14ac:dyDescent="0.2">
      <c r="A249" t="s">
        <v>249</v>
      </c>
      <c r="B249" s="1">
        <v>69.448599999999999</v>
      </c>
      <c r="C249" s="7">
        <f t="shared" si="20"/>
        <v>410.21027761370351</v>
      </c>
      <c r="D249" s="2">
        <v>0.62</v>
      </c>
      <c r="E249" s="4">
        <f t="shared" si="21"/>
        <v>-1.413317207094404</v>
      </c>
      <c r="F249" s="5">
        <f t="shared" si="22"/>
        <v>426.185656786876</v>
      </c>
      <c r="G249" s="5">
        <f t="shared" si="18"/>
        <v>348.16575723437694</v>
      </c>
      <c r="I249" s="6">
        <f t="shared" si="19"/>
        <v>16.295386504461689</v>
      </c>
      <c r="J249">
        <f t="shared" si="23"/>
        <v>-2.0207883195134175</v>
      </c>
    </row>
    <row r="250" spans="1:10" x14ac:dyDescent="0.2">
      <c r="A250" t="s">
        <v>250</v>
      </c>
      <c r="B250" s="1">
        <v>68.918999999999997</v>
      </c>
      <c r="C250" s="7">
        <f t="shared" si="20"/>
        <v>407.08210277613705</v>
      </c>
      <c r="D250" s="2">
        <v>0.22</v>
      </c>
      <c r="E250" s="4">
        <f t="shared" si="21"/>
        <v>-0.7625783673105031</v>
      </c>
      <c r="F250" s="5">
        <f t="shared" si="22"/>
        <v>427.12326523180712</v>
      </c>
      <c r="G250" s="5">
        <f t="shared" si="18"/>
        <v>348.93172190029259</v>
      </c>
      <c r="I250" s="6">
        <f t="shared" si="19"/>
        <v>16.135623041417908</v>
      </c>
      <c r="J250">
        <f t="shared" si="23"/>
        <v>-0.98042144014219978</v>
      </c>
    </row>
    <row r="251" spans="1:10" x14ac:dyDescent="0.2">
      <c r="A251" t="s">
        <v>251</v>
      </c>
      <c r="B251" s="1">
        <v>64.846199999999996</v>
      </c>
      <c r="C251" s="7">
        <f t="shared" si="20"/>
        <v>383.02539870053158</v>
      </c>
      <c r="D251" s="2">
        <v>0.54</v>
      </c>
      <c r="E251" s="4">
        <f t="shared" si="21"/>
        <v>-5.9095459887694268</v>
      </c>
      <c r="F251" s="5">
        <f t="shared" si="22"/>
        <v>429.42973086405891</v>
      </c>
      <c r="G251" s="5">
        <f t="shared" si="18"/>
        <v>350.81595319855421</v>
      </c>
      <c r="I251" s="6">
        <f t="shared" si="19"/>
        <v>15.10053807162407</v>
      </c>
      <c r="J251">
        <f t="shared" si="23"/>
        <v>-6.4149054990744263</v>
      </c>
    </row>
    <row r="252" spans="1:10" x14ac:dyDescent="0.2">
      <c r="A252" t="s">
        <v>252</v>
      </c>
      <c r="B252" s="1">
        <v>68.680899999999994</v>
      </c>
      <c r="C252" s="7">
        <f t="shared" si="20"/>
        <v>405.67572356763139</v>
      </c>
      <c r="D252" s="2">
        <v>0.82</v>
      </c>
      <c r="E252" s="4">
        <f t="shared" si="21"/>
        <v>5.9135307851500913</v>
      </c>
      <c r="F252" s="5">
        <f t="shared" si="22"/>
        <v>432.9510546571442</v>
      </c>
      <c r="G252" s="5">
        <f t="shared" si="18"/>
        <v>353.69264401478233</v>
      </c>
      <c r="I252" s="6">
        <f t="shared" si="19"/>
        <v>15.863432889518815</v>
      </c>
      <c r="J252">
        <f t="shared" si="23"/>
        <v>5.0521035361536315</v>
      </c>
    </row>
    <row r="253" spans="1:10" x14ac:dyDescent="0.2">
      <c r="A253" t="s">
        <v>253</v>
      </c>
      <c r="B253" s="1">
        <v>73.102900000000005</v>
      </c>
      <c r="C253" s="7">
        <f t="shared" si="20"/>
        <v>431.79503839338452</v>
      </c>
      <c r="D253" s="2">
        <v>1.01</v>
      </c>
      <c r="E253" s="4">
        <f t="shared" si="21"/>
        <v>6.4384712489207505</v>
      </c>
      <c r="F253" s="5">
        <f t="shared" si="22"/>
        <v>437.32386030918133</v>
      </c>
      <c r="G253" s="5">
        <f t="shared" si="18"/>
        <v>357.26493971933155</v>
      </c>
      <c r="I253" s="6">
        <f t="shared" si="19"/>
        <v>16.715964216614516</v>
      </c>
      <c r="J253">
        <f t="shared" si="23"/>
        <v>5.3741919106234537</v>
      </c>
    </row>
    <row r="254" spans="1:10" x14ac:dyDescent="0.2">
      <c r="A254" t="s">
        <v>254</v>
      </c>
      <c r="B254" s="1">
        <v>74.321399999999997</v>
      </c>
      <c r="C254" s="7">
        <f t="shared" si="20"/>
        <v>438.9923213230951</v>
      </c>
      <c r="D254" s="2">
        <v>0.96</v>
      </c>
      <c r="E254" s="4">
        <f t="shared" si="21"/>
        <v>1.6668285389498796</v>
      </c>
      <c r="F254" s="5">
        <f t="shared" si="22"/>
        <v>441.52216936814949</v>
      </c>
      <c r="G254" s="5">
        <f t="shared" si="18"/>
        <v>360.69468314063721</v>
      </c>
      <c r="I254" s="6">
        <f t="shared" si="19"/>
        <v>16.832993936943044</v>
      </c>
      <c r="J254">
        <f t="shared" si="23"/>
        <v>0.70010750688379986</v>
      </c>
    </row>
    <row r="255" spans="1:10" x14ac:dyDescent="0.2">
      <c r="A255" t="s">
        <v>255</v>
      </c>
      <c r="B255" s="1">
        <v>71.360100000000003</v>
      </c>
      <c r="C255" s="7">
        <f t="shared" si="20"/>
        <v>421.50088600118136</v>
      </c>
      <c r="D255" s="2">
        <v>1.27</v>
      </c>
      <c r="E255" s="4">
        <f t="shared" si="21"/>
        <v>-3.9844513155026609</v>
      </c>
      <c r="F255" s="5">
        <f t="shared" si="22"/>
        <v>447.12950091912495</v>
      </c>
      <c r="G255" s="5">
        <f t="shared" si="18"/>
        <v>365.27550561652322</v>
      </c>
      <c r="I255" s="6">
        <f t="shared" si="19"/>
        <v>15.959604511290642</v>
      </c>
      <c r="J255">
        <f t="shared" si="23"/>
        <v>-5.1885566460972283</v>
      </c>
    </row>
    <row r="256" spans="1:10" x14ac:dyDescent="0.2">
      <c r="A256" t="s">
        <v>256</v>
      </c>
      <c r="B256" s="1">
        <v>83.141599999999997</v>
      </c>
      <c r="C256" s="7">
        <f t="shared" si="20"/>
        <v>491.09037212049617</v>
      </c>
      <c r="D256" s="2">
        <v>0.9</v>
      </c>
      <c r="E256" s="4">
        <f t="shared" si="21"/>
        <v>16.509926415461855</v>
      </c>
      <c r="F256" s="5">
        <f t="shared" si="22"/>
        <v>451.15366642739701</v>
      </c>
      <c r="G256" s="5">
        <f t="shared" si="18"/>
        <v>368.56298516707193</v>
      </c>
      <c r="I256" s="6">
        <f t="shared" si="19"/>
        <v>18.428665482956848</v>
      </c>
      <c r="J256">
        <f t="shared" si="23"/>
        <v>15.470690203629204</v>
      </c>
    </row>
    <row r="257" spans="1:10" x14ac:dyDescent="0.2">
      <c r="A257" t="s">
        <v>257</v>
      </c>
      <c r="B257" s="1">
        <v>88.709199999999996</v>
      </c>
      <c r="C257" s="7">
        <f t="shared" si="20"/>
        <v>523.97637330183113</v>
      </c>
      <c r="D257" s="2">
        <v>0.43</v>
      </c>
      <c r="E257" s="4">
        <f t="shared" si="21"/>
        <v>6.6965273701732944</v>
      </c>
      <c r="F257" s="5">
        <f t="shared" si="22"/>
        <v>453.09362719303482</v>
      </c>
      <c r="G257" s="5">
        <f t="shared" si="18"/>
        <v>370.14780600329033</v>
      </c>
      <c r="I257" s="6">
        <f t="shared" si="19"/>
        <v>19.578558310246674</v>
      </c>
      <c r="J257">
        <f t="shared" si="23"/>
        <v>6.2396966744730724</v>
      </c>
    </row>
    <row r="258" spans="1:10" x14ac:dyDescent="0.2">
      <c r="A258" t="s">
        <v>258</v>
      </c>
      <c r="B258" s="1">
        <v>81.071299999999994</v>
      </c>
      <c r="C258" s="7">
        <f t="shared" si="20"/>
        <v>478.86178381571176</v>
      </c>
      <c r="D258" s="2">
        <v>0.61</v>
      </c>
      <c r="E258" s="4">
        <f t="shared" si="21"/>
        <v>-8.6100427013207224</v>
      </c>
      <c r="F258" s="5">
        <f t="shared" si="22"/>
        <v>455.85749831891235</v>
      </c>
      <c r="G258" s="5">
        <f t="shared" si="18"/>
        <v>372.4057076199104</v>
      </c>
      <c r="I258" s="6">
        <f t="shared" si="19"/>
        <v>17.784351535067543</v>
      </c>
      <c r="J258">
        <f t="shared" si="23"/>
        <v>-9.1641414385456095</v>
      </c>
    </row>
    <row r="259" spans="1:10" x14ac:dyDescent="0.2">
      <c r="A259" t="s">
        <v>259</v>
      </c>
      <c r="B259" s="1">
        <v>78.864099999999993</v>
      </c>
      <c r="C259" s="7">
        <f t="shared" si="20"/>
        <v>465.82457176609563</v>
      </c>
      <c r="D259" s="2">
        <v>0.78</v>
      </c>
      <c r="E259" s="4">
        <f t="shared" si="21"/>
        <v>-2.7225417626212982</v>
      </c>
      <c r="F259" s="5">
        <f t="shared" si="22"/>
        <v>459.41318680579985</v>
      </c>
      <c r="G259" s="5">
        <f t="shared" ref="G259:G322" si="24">(F259/F$14)*100</f>
        <v>375.31047213934568</v>
      </c>
      <c r="I259" s="6">
        <f t="shared" ref="I259:I322" si="25">(F$2/F259)*B259</f>
        <v>17.166268245002925</v>
      </c>
      <c r="J259">
        <f t="shared" si="23"/>
        <v>-3.4754333822398245</v>
      </c>
    </row>
    <row r="260" spans="1:10" x14ac:dyDescent="0.2">
      <c r="A260" t="s">
        <v>260</v>
      </c>
      <c r="B260" s="1">
        <v>89.543700000000001</v>
      </c>
      <c r="C260" s="7">
        <f t="shared" ref="C260:C323" si="26">(B260/B$2)*100</f>
        <v>528.9054932073243</v>
      </c>
      <c r="D260" s="2">
        <v>0.35</v>
      </c>
      <c r="E260" s="4">
        <f t="shared" ref="E260:E323" si="27">((B260-B259)/B259)*100</f>
        <v>13.541776296185473</v>
      </c>
      <c r="F260" s="5">
        <f t="shared" ref="F260:F323" si="28">((D260/100)+1)*F259</f>
        <v>461.02113295962016</v>
      </c>
      <c r="G260" s="5">
        <f t="shared" si="24"/>
        <v>376.62405879183342</v>
      </c>
      <c r="I260" s="6">
        <f t="shared" si="25"/>
        <v>19.422905719127399</v>
      </c>
      <c r="J260">
        <f t="shared" ref="J260:J323" si="29">((I260-I259)/I259)*100</f>
        <v>13.145766114783729</v>
      </c>
    </row>
    <row r="261" spans="1:10" x14ac:dyDescent="0.2">
      <c r="A261" t="s">
        <v>261</v>
      </c>
      <c r="B261" s="1">
        <v>95.273300000000006</v>
      </c>
      <c r="C261" s="7">
        <f t="shared" si="26"/>
        <v>562.74837566450094</v>
      </c>
      <c r="D261" s="2">
        <v>0.52</v>
      </c>
      <c r="E261" s="4">
        <f t="shared" si="27"/>
        <v>6.3986634458929048</v>
      </c>
      <c r="F261" s="5">
        <f t="shared" si="28"/>
        <v>463.41844285101024</v>
      </c>
      <c r="G261" s="5">
        <f t="shared" si="24"/>
        <v>378.58250389755096</v>
      </c>
      <c r="I261" s="6">
        <f t="shared" si="25"/>
        <v>20.558806294774616</v>
      </c>
      <c r="J261">
        <f t="shared" si="29"/>
        <v>5.8482525327227313</v>
      </c>
    </row>
    <row r="262" spans="1:10" x14ac:dyDescent="0.2">
      <c r="A262" t="s">
        <v>262</v>
      </c>
      <c r="B262" s="1">
        <v>94.622</v>
      </c>
      <c r="C262" s="7">
        <f t="shared" si="26"/>
        <v>558.90135853514471</v>
      </c>
      <c r="D262" s="2">
        <v>0.44</v>
      </c>
      <c r="E262" s="4">
        <f t="shared" si="27"/>
        <v>-0.68361230271230888</v>
      </c>
      <c r="F262" s="5">
        <f t="shared" si="28"/>
        <v>465.45748399955465</v>
      </c>
      <c r="G262" s="5">
        <f t="shared" si="24"/>
        <v>380.2482669147002</v>
      </c>
      <c r="I262" s="6">
        <f t="shared" si="25"/>
        <v>20.328816970980434</v>
      </c>
      <c r="J262">
        <f t="shared" si="29"/>
        <v>-1.1186900664200441</v>
      </c>
    </row>
    <row r="263" spans="1:10" x14ac:dyDescent="0.2">
      <c r="A263" t="s">
        <v>263</v>
      </c>
      <c r="B263" s="1">
        <v>86.086699999999993</v>
      </c>
      <c r="C263" s="7">
        <f t="shared" si="26"/>
        <v>508.48611931482577</v>
      </c>
      <c r="D263" s="2">
        <v>0.08</v>
      </c>
      <c r="E263" s="4">
        <f t="shared" si="27"/>
        <v>-9.020418084589215</v>
      </c>
      <c r="F263" s="5">
        <f t="shared" si="28"/>
        <v>465.82984998675425</v>
      </c>
      <c r="G263" s="5">
        <f t="shared" si="24"/>
        <v>380.55246552823189</v>
      </c>
      <c r="I263" s="6">
        <f t="shared" si="25"/>
        <v>18.480288457780848</v>
      </c>
      <c r="J263">
        <f t="shared" si="29"/>
        <v>-9.0931435697334315</v>
      </c>
    </row>
    <row r="264" spans="1:10" x14ac:dyDescent="0.2">
      <c r="A264" t="s">
        <v>264</v>
      </c>
      <c r="B264" s="1">
        <v>79.977199999999996</v>
      </c>
      <c r="C264" s="7">
        <f t="shared" si="26"/>
        <v>472.39929119905486</v>
      </c>
      <c r="D264" s="2">
        <v>0.26</v>
      </c>
      <c r="E264" s="4">
        <f t="shared" si="27"/>
        <v>-7.0969150867671749</v>
      </c>
      <c r="F264" s="5">
        <f t="shared" si="28"/>
        <v>467.04100759671979</v>
      </c>
      <c r="G264" s="5">
        <f t="shared" si="24"/>
        <v>381.54190193860529</v>
      </c>
      <c r="I264" s="6">
        <f t="shared" si="25"/>
        <v>17.124235066968392</v>
      </c>
      <c r="J264">
        <f t="shared" si="29"/>
        <v>-7.3378367113177259</v>
      </c>
    </row>
    <row r="265" spans="1:10" x14ac:dyDescent="0.2">
      <c r="A265" t="s">
        <v>265</v>
      </c>
      <c r="B265" s="1">
        <v>79.0428</v>
      </c>
      <c r="C265" s="7">
        <f t="shared" si="26"/>
        <v>466.88009450679272</v>
      </c>
      <c r="D265" s="2">
        <v>0.18</v>
      </c>
      <c r="E265" s="4">
        <f t="shared" si="27"/>
        <v>-1.1683329748978417</v>
      </c>
      <c r="F265" s="5">
        <f t="shared" si="28"/>
        <v>467.88168141039392</v>
      </c>
      <c r="G265" s="5">
        <f t="shared" si="24"/>
        <v>382.2286773620948</v>
      </c>
      <c r="I265" s="6">
        <f t="shared" si="25"/>
        <v>16.893758217191035</v>
      </c>
      <c r="J265">
        <f t="shared" si="29"/>
        <v>-1.3459103362925278</v>
      </c>
    </row>
    <row r="266" spans="1:10" x14ac:dyDescent="0.2">
      <c r="A266" t="s">
        <v>266</v>
      </c>
      <c r="B266" s="1">
        <v>84.973500000000001</v>
      </c>
      <c r="C266" s="7">
        <f t="shared" si="26"/>
        <v>501.91080921441227</v>
      </c>
      <c r="D266" s="2">
        <v>0.3</v>
      </c>
      <c r="E266" s="4">
        <f t="shared" si="27"/>
        <v>7.5031501920478538</v>
      </c>
      <c r="F266" s="5">
        <f t="shared" si="28"/>
        <v>469.28532645462508</v>
      </c>
      <c r="G266" s="5">
        <f t="shared" si="24"/>
        <v>383.37536339418108</v>
      </c>
      <c r="I266" s="6">
        <f t="shared" si="25"/>
        <v>18.107001265511769</v>
      </c>
      <c r="J266">
        <f t="shared" si="29"/>
        <v>7.1816053759200953</v>
      </c>
    </row>
    <row r="267" spans="1:10" x14ac:dyDescent="0.2">
      <c r="A267" t="s">
        <v>267</v>
      </c>
      <c r="B267" s="1">
        <v>75.4679</v>
      </c>
      <c r="C267" s="7">
        <f t="shared" si="26"/>
        <v>445.76432368576491</v>
      </c>
      <c r="D267" s="2">
        <v>0.38</v>
      </c>
      <c r="E267" s="4">
        <f t="shared" si="27"/>
        <v>-11.186546393875739</v>
      </c>
      <c r="F267" s="5">
        <f t="shared" si="28"/>
        <v>471.06861069515264</v>
      </c>
      <c r="G267" s="5">
        <f t="shared" si="24"/>
        <v>384.83218977507897</v>
      </c>
      <c r="I267" s="6">
        <f t="shared" si="25"/>
        <v>16.02057498346845</v>
      </c>
      <c r="J267">
        <f t="shared" si="29"/>
        <v>-11.522759906232048</v>
      </c>
    </row>
    <row r="268" spans="1:10" x14ac:dyDescent="0.2">
      <c r="A268" t="s">
        <v>268</v>
      </c>
      <c r="B268" s="1">
        <v>88.573800000000006</v>
      </c>
      <c r="C268" s="7">
        <f t="shared" si="26"/>
        <v>523.17660956881275</v>
      </c>
      <c r="D268" s="2">
        <v>0.33</v>
      </c>
      <c r="E268" s="4">
        <f t="shared" si="27"/>
        <v>17.366191453584907</v>
      </c>
      <c r="F268" s="5">
        <f t="shared" si="28"/>
        <v>472.62313711044669</v>
      </c>
      <c r="G268" s="5">
        <f t="shared" si="24"/>
        <v>386.10213600133676</v>
      </c>
      <c r="I268" s="6">
        <f t="shared" si="25"/>
        <v>18.74089375766242</v>
      </c>
      <c r="J268">
        <f t="shared" si="29"/>
        <v>16.980156935697085</v>
      </c>
    </row>
    <row r="269" spans="1:10" x14ac:dyDescent="0.2">
      <c r="A269" t="s">
        <v>269</v>
      </c>
      <c r="B269" s="1">
        <v>96.169799999999995</v>
      </c>
      <c r="C269" s="7">
        <f t="shared" si="26"/>
        <v>568.04370939161254</v>
      </c>
      <c r="D269" s="2">
        <v>0.25</v>
      </c>
      <c r="E269" s="4">
        <f t="shared" si="27"/>
        <v>8.5758994194671434</v>
      </c>
      <c r="F269" s="5">
        <f t="shared" si="28"/>
        <v>473.80469495322279</v>
      </c>
      <c r="G269" s="5">
        <f t="shared" si="24"/>
        <v>387.06739134134011</v>
      </c>
      <c r="I269" s="6">
        <f t="shared" si="25"/>
        <v>20.2973505801783</v>
      </c>
      <c r="J269">
        <f t="shared" si="29"/>
        <v>8.3051365780220898</v>
      </c>
    </row>
    <row r="270" spans="1:10" x14ac:dyDescent="0.2">
      <c r="A270" t="s">
        <v>270</v>
      </c>
      <c r="B270" s="1">
        <v>98.470799999999997</v>
      </c>
      <c r="C270" s="7">
        <f t="shared" si="26"/>
        <v>581.63496751329001</v>
      </c>
      <c r="D270" s="2">
        <v>0.14000000000000001</v>
      </c>
      <c r="E270" s="4">
        <f t="shared" si="27"/>
        <v>2.3926430126713401</v>
      </c>
      <c r="F270" s="5">
        <f t="shared" si="28"/>
        <v>474.46802152615732</v>
      </c>
      <c r="G270" s="5">
        <f t="shared" si="24"/>
        <v>387.60928568921798</v>
      </c>
      <c r="I270" s="6">
        <f t="shared" si="25"/>
        <v>20.753938207102401</v>
      </c>
      <c r="J270">
        <f t="shared" si="29"/>
        <v>2.2494937214613064</v>
      </c>
    </row>
    <row r="271" spans="1:10" x14ac:dyDescent="0.2">
      <c r="A271" t="s">
        <v>271</v>
      </c>
      <c r="B271" s="1">
        <v>93.400499999999994</v>
      </c>
      <c r="C271" s="7">
        <f t="shared" si="26"/>
        <v>551.68635558180745</v>
      </c>
      <c r="D271" s="2">
        <v>0.31</v>
      </c>
      <c r="E271" s="4">
        <f t="shared" si="27"/>
        <v>-5.1490391060090941</v>
      </c>
      <c r="F271" s="5">
        <f t="shared" si="28"/>
        <v>475.93887239288847</v>
      </c>
      <c r="G271" s="5">
        <f t="shared" si="24"/>
        <v>388.81087447485459</v>
      </c>
      <c r="I271" s="6">
        <f t="shared" si="25"/>
        <v>19.624473943556705</v>
      </c>
      <c r="J271">
        <f t="shared" si="29"/>
        <v>-5.4421683840186601</v>
      </c>
    </row>
    <row r="272" spans="1:10" x14ac:dyDescent="0.2">
      <c r="A272" t="s">
        <v>272</v>
      </c>
      <c r="B272" s="1">
        <v>94.908299999999997</v>
      </c>
      <c r="C272" s="7">
        <f t="shared" si="26"/>
        <v>560.59243945658591</v>
      </c>
      <c r="D272" s="2">
        <v>-0.23</v>
      </c>
      <c r="E272" s="4">
        <f t="shared" si="27"/>
        <v>1.6143382530072143</v>
      </c>
      <c r="F272" s="5">
        <f t="shared" si="28"/>
        <v>474.84421298638483</v>
      </c>
      <c r="G272" s="5">
        <f t="shared" si="24"/>
        <v>387.91660946356245</v>
      </c>
      <c r="I272" s="6">
        <f t="shared" si="25"/>
        <v>19.987250008398291</v>
      </c>
      <c r="J272">
        <f t="shared" si="29"/>
        <v>1.8485900100302901</v>
      </c>
    </row>
    <row r="273" spans="1:10" x14ac:dyDescent="0.2">
      <c r="A273" t="s">
        <v>273</v>
      </c>
      <c r="B273" s="1">
        <v>93.067300000000003</v>
      </c>
      <c r="C273" s="7">
        <f t="shared" si="26"/>
        <v>549.71825162433549</v>
      </c>
      <c r="D273" s="2">
        <v>0.24</v>
      </c>
      <c r="E273" s="4">
        <f t="shared" si="27"/>
        <v>-1.9397671225804214</v>
      </c>
      <c r="F273" s="5">
        <f t="shared" si="28"/>
        <v>475.98383909755216</v>
      </c>
      <c r="G273" s="5">
        <f t="shared" si="24"/>
        <v>388.84760932627501</v>
      </c>
      <c r="I273" s="6">
        <f t="shared" si="25"/>
        <v>19.552617621735262</v>
      </c>
      <c r="J273">
        <f t="shared" si="29"/>
        <v>-2.1745482068839106</v>
      </c>
    </row>
    <row r="274" spans="1:10" x14ac:dyDescent="0.2">
      <c r="A274" t="s">
        <v>274</v>
      </c>
      <c r="B274" s="1">
        <v>90.280500000000004</v>
      </c>
      <c r="C274" s="7">
        <f t="shared" si="26"/>
        <v>533.25753101004136</v>
      </c>
      <c r="D274" s="2">
        <v>0.19</v>
      </c>
      <c r="E274" s="4">
        <f t="shared" si="27"/>
        <v>-2.9943922301388342</v>
      </c>
      <c r="F274" s="5">
        <f t="shared" si="28"/>
        <v>476.88820839183751</v>
      </c>
      <c r="G274" s="5">
        <f t="shared" si="24"/>
        <v>389.58641978399493</v>
      </c>
      <c r="I274" s="6">
        <f t="shared" si="25"/>
        <v>18.931166342829886</v>
      </c>
      <c r="J274">
        <f t="shared" si="29"/>
        <v>-3.1783533587572044</v>
      </c>
    </row>
    <row r="275" spans="1:10" x14ac:dyDescent="0.2">
      <c r="A275" t="s">
        <v>275</v>
      </c>
      <c r="B275" s="1">
        <v>84.988900000000001</v>
      </c>
      <c r="C275" s="7">
        <f t="shared" si="26"/>
        <v>502.00177200236266</v>
      </c>
      <c r="D275" s="2">
        <v>0.16</v>
      </c>
      <c r="E275" s="4">
        <f t="shared" si="27"/>
        <v>-5.8612878750117714</v>
      </c>
      <c r="F275" s="5">
        <f t="shared" si="28"/>
        <v>477.65122952526445</v>
      </c>
      <c r="G275" s="5">
        <f t="shared" si="24"/>
        <v>390.20975805564933</v>
      </c>
      <c r="I275" s="6">
        <f t="shared" si="25"/>
        <v>17.793087245786033</v>
      </c>
      <c r="J275">
        <f t="shared" si="29"/>
        <v>-6.0116692042849049</v>
      </c>
    </row>
    <row r="276" spans="1:10" x14ac:dyDescent="0.2">
      <c r="A276" t="s">
        <v>276</v>
      </c>
      <c r="B276" s="1">
        <v>80.765000000000001</v>
      </c>
      <c r="C276" s="7">
        <f t="shared" si="26"/>
        <v>477.05256940342588</v>
      </c>
      <c r="D276" s="2">
        <v>0.42</v>
      </c>
      <c r="E276" s="4">
        <f t="shared" si="27"/>
        <v>-4.9699431337504079</v>
      </c>
      <c r="F276" s="5">
        <f t="shared" si="28"/>
        <v>479.65736468927054</v>
      </c>
      <c r="G276" s="5">
        <f t="shared" si="24"/>
        <v>391.84863903948303</v>
      </c>
      <c r="I276" s="6">
        <f t="shared" si="25"/>
        <v>16.838061071431859</v>
      </c>
      <c r="J276">
        <f t="shared" si="29"/>
        <v>-5.3674000535255866</v>
      </c>
    </row>
    <row r="277" spans="1:10" x14ac:dyDescent="0.2">
      <c r="A277" t="s">
        <v>277</v>
      </c>
      <c r="B277" s="1">
        <v>76.668899999999994</v>
      </c>
      <c r="C277" s="7">
        <f t="shared" si="26"/>
        <v>452.85823981098633</v>
      </c>
      <c r="D277" s="2">
        <v>0.28000000000000003</v>
      </c>
      <c r="E277" s="4">
        <f t="shared" si="27"/>
        <v>-5.0716275614437034</v>
      </c>
      <c r="F277" s="5">
        <f t="shared" si="28"/>
        <v>481.00040531040048</v>
      </c>
      <c r="G277" s="5">
        <f t="shared" si="24"/>
        <v>392.94581522879355</v>
      </c>
      <c r="I277" s="6">
        <f t="shared" si="25"/>
        <v>15.939466818229356</v>
      </c>
      <c r="J277">
        <f t="shared" si="29"/>
        <v>-5.3366848438808381</v>
      </c>
    </row>
    <row r="278" spans="1:10" x14ac:dyDescent="0.2">
      <c r="A278" t="s">
        <v>278</v>
      </c>
      <c r="B278" s="1">
        <v>77.3733</v>
      </c>
      <c r="C278" s="7">
        <f t="shared" si="26"/>
        <v>457.01890135853517</v>
      </c>
      <c r="D278" s="2">
        <v>0.44</v>
      </c>
      <c r="E278" s="4">
        <f t="shared" si="27"/>
        <v>0.91875584493843898</v>
      </c>
      <c r="F278" s="5">
        <f t="shared" si="28"/>
        <v>483.11680709376623</v>
      </c>
      <c r="G278" s="5">
        <f t="shared" si="24"/>
        <v>394.67477681580021</v>
      </c>
      <c r="I278" s="6">
        <f t="shared" si="25"/>
        <v>16.015443649217307</v>
      </c>
      <c r="J278">
        <f t="shared" si="29"/>
        <v>0.47665854733019919</v>
      </c>
    </row>
    <row r="279" spans="1:10" x14ac:dyDescent="0.2">
      <c r="A279" t="s">
        <v>279</v>
      </c>
      <c r="B279" s="1">
        <v>68.344099999999997</v>
      </c>
      <c r="C279" s="7">
        <f t="shared" si="26"/>
        <v>403.68635558180745</v>
      </c>
      <c r="D279" s="2">
        <v>0.28999999999999998</v>
      </c>
      <c r="E279" s="4">
        <f t="shared" si="27"/>
        <v>-11.66965865485898</v>
      </c>
      <c r="F279" s="5">
        <f t="shared" si="28"/>
        <v>484.51784583433812</v>
      </c>
      <c r="G279" s="5">
        <f t="shared" si="24"/>
        <v>395.81933366856606</v>
      </c>
      <c r="I279" s="6">
        <f t="shared" si="25"/>
        <v>14.105589832777301</v>
      </c>
      <c r="J279">
        <f t="shared" si="29"/>
        <v>-11.925075934648504</v>
      </c>
    </row>
    <row r="280" spans="1:10" x14ac:dyDescent="0.2">
      <c r="A280" t="s">
        <v>280</v>
      </c>
      <c r="B280" s="1">
        <v>81.860699999999994</v>
      </c>
      <c r="C280" s="7">
        <f t="shared" si="26"/>
        <v>483.52451269935023</v>
      </c>
      <c r="D280" s="2">
        <v>0.32</v>
      </c>
      <c r="E280" s="4">
        <f t="shared" si="27"/>
        <v>19.777274117297612</v>
      </c>
      <c r="F280" s="5">
        <f t="shared" si="28"/>
        <v>486.06830294100803</v>
      </c>
      <c r="G280" s="5">
        <f t="shared" si="24"/>
        <v>397.08595553630545</v>
      </c>
      <c r="I280" s="6">
        <f t="shared" si="25"/>
        <v>16.841398524588644</v>
      </c>
      <c r="J280">
        <f t="shared" si="29"/>
        <v>19.395209447066982</v>
      </c>
    </row>
    <row r="281" spans="1:10" x14ac:dyDescent="0.2">
      <c r="A281" t="s">
        <v>281</v>
      </c>
      <c r="B281" s="1">
        <v>89.964500000000001</v>
      </c>
      <c r="C281" s="7">
        <f t="shared" si="26"/>
        <v>531.39102185469585</v>
      </c>
      <c r="D281" s="2">
        <v>0.09</v>
      </c>
      <c r="E281" s="4">
        <f t="shared" si="27"/>
        <v>9.8995000042755645</v>
      </c>
      <c r="F281" s="5">
        <f t="shared" si="28"/>
        <v>486.5057644136549</v>
      </c>
      <c r="G281" s="5">
        <f t="shared" si="24"/>
        <v>397.4433328962881</v>
      </c>
      <c r="I281" s="6">
        <f t="shared" si="25"/>
        <v>18.49196999925104</v>
      </c>
      <c r="J281">
        <f t="shared" si="29"/>
        <v>9.8006793928220475</v>
      </c>
    </row>
    <row r="282" spans="1:10" x14ac:dyDescent="0.2">
      <c r="A282" t="s">
        <v>282</v>
      </c>
      <c r="B282" s="1">
        <v>83.442300000000003</v>
      </c>
      <c r="C282" s="7">
        <f t="shared" si="26"/>
        <v>492.86650915534563</v>
      </c>
      <c r="D282" s="2">
        <v>0.22</v>
      </c>
      <c r="E282" s="4">
        <f t="shared" si="27"/>
        <v>-7.2497485119130305</v>
      </c>
      <c r="F282" s="5">
        <f t="shared" si="28"/>
        <v>487.57607709536495</v>
      </c>
      <c r="G282" s="5">
        <f t="shared" si="24"/>
        <v>398.31770822865997</v>
      </c>
      <c r="I282" s="6">
        <f t="shared" si="25"/>
        <v>17.113698542613182</v>
      </c>
      <c r="J282">
        <f t="shared" si="29"/>
        <v>-7.4533511394063519</v>
      </c>
    </row>
    <row r="283" spans="1:10" x14ac:dyDescent="0.2">
      <c r="A283" t="s">
        <v>283</v>
      </c>
      <c r="B283" s="1">
        <v>75.3553</v>
      </c>
      <c r="C283" s="7">
        <f t="shared" si="26"/>
        <v>445.09923213230957</v>
      </c>
      <c r="D283" s="2">
        <v>0.4</v>
      </c>
      <c r="E283" s="4">
        <f t="shared" si="27"/>
        <v>-9.691727097647119</v>
      </c>
      <c r="F283" s="5">
        <f t="shared" si="28"/>
        <v>489.52638140374643</v>
      </c>
      <c r="G283" s="5">
        <f t="shared" si="24"/>
        <v>399.91097906157461</v>
      </c>
      <c r="I283" s="6">
        <f t="shared" si="25"/>
        <v>15.393511537399503</v>
      </c>
      <c r="J283">
        <f t="shared" si="29"/>
        <v>-10.051521013592746</v>
      </c>
    </row>
    <row r="284" spans="1:10" x14ac:dyDescent="0.2">
      <c r="A284" t="s">
        <v>284</v>
      </c>
      <c r="B284" s="1">
        <v>90.769800000000004</v>
      </c>
      <c r="C284" s="7">
        <f t="shared" si="26"/>
        <v>536.14766686355586</v>
      </c>
      <c r="D284" s="2">
        <v>1.26</v>
      </c>
      <c r="E284" s="4">
        <f t="shared" si="27"/>
        <v>20.455760908655403</v>
      </c>
      <c r="F284" s="5">
        <f t="shared" si="28"/>
        <v>495.69441380943363</v>
      </c>
      <c r="G284" s="5">
        <f t="shared" si="24"/>
        <v>404.94985739775046</v>
      </c>
      <c r="I284" s="6">
        <f t="shared" si="25"/>
        <v>18.311644729346462</v>
      </c>
      <c r="J284">
        <f t="shared" si="29"/>
        <v>18.956903919272552</v>
      </c>
    </row>
    <row r="285" spans="1:10" x14ac:dyDescent="0.2">
      <c r="A285" t="s">
        <v>285</v>
      </c>
      <c r="B285" s="1">
        <v>81.110699999999994</v>
      </c>
      <c r="C285" s="7">
        <f t="shared" si="26"/>
        <v>479.09450679267576</v>
      </c>
      <c r="D285" s="2">
        <v>0.33</v>
      </c>
      <c r="E285" s="4">
        <f t="shared" si="27"/>
        <v>-10.641314622264243</v>
      </c>
      <c r="F285" s="5">
        <f t="shared" si="28"/>
        <v>497.33020537500482</v>
      </c>
      <c r="G285" s="5">
        <f t="shared" si="24"/>
        <v>406.28619192716309</v>
      </c>
      <c r="I285" s="6">
        <f t="shared" si="25"/>
        <v>16.309224560136986</v>
      </c>
      <c r="J285">
        <f t="shared" si="29"/>
        <v>-10.935228368647699</v>
      </c>
    </row>
    <row r="286" spans="1:10" x14ac:dyDescent="0.2">
      <c r="A286" t="s">
        <v>286</v>
      </c>
      <c r="B286" s="1">
        <v>76.017700000000005</v>
      </c>
      <c r="C286" s="7">
        <f t="shared" si="26"/>
        <v>449.01181334908449</v>
      </c>
      <c r="D286" s="2">
        <v>-0.09</v>
      </c>
      <c r="E286" s="4">
        <f t="shared" si="27"/>
        <v>-6.2790729213284919</v>
      </c>
      <c r="F286" s="5">
        <f t="shared" si="28"/>
        <v>496.88260819016733</v>
      </c>
      <c r="G286" s="5">
        <f t="shared" si="24"/>
        <v>405.9205343544287</v>
      </c>
      <c r="I286" s="6">
        <f t="shared" si="25"/>
        <v>15.298925490043805</v>
      </c>
      <c r="J286">
        <f t="shared" si="29"/>
        <v>-6.1946481046226705</v>
      </c>
    </row>
    <row r="287" spans="1:10" x14ac:dyDescent="0.2">
      <c r="A287" t="s">
        <v>287</v>
      </c>
      <c r="B287" s="1">
        <v>72.645300000000006</v>
      </c>
      <c r="C287" s="7">
        <f t="shared" si="26"/>
        <v>429.09214412285888</v>
      </c>
      <c r="D287" s="2">
        <v>0.48</v>
      </c>
      <c r="E287" s="4">
        <f t="shared" si="27"/>
        <v>-4.4363352219285757</v>
      </c>
      <c r="F287" s="5">
        <f t="shared" si="28"/>
        <v>499.26764470948007</v>
      </c>
      <c r="G287" s="5">
        <f t="shared" si="24"/>
        <v>407.8689529193299</v>
      </c>
      <c r="I287" s="6">
        <f t="shared" si="25"/>
        <v>14.550372083949428</v>
      </c>
      <c r="J287">
        <f t="shared" si="29"/>
        <v>-4.8928495441167987</v>
      </c>
    </row>
    <row r="288" spans="1:10" x14ac:dyDescent="0.2">
      <c r="A288" t="s">
        <v>288</v>
      </c>
      <c r="B288" s="1">
        <v>67.282700000000006</v>
      </c>
      <c r="C288" s="7">
        <f t="shared" si="26"/>
        <v>397.41701122268165</v>
      </c>
      <c r="D288" s="2">
        <v>0.45</v>
      </c>
      <c r="E288" s="4">
        <f t="shared" si="27"/>
        <v>-7.3818953187611589</v>
      </c>
      <c r="F288" s="5">
        <f t="shared" si="28"/>
        <v>501.5143491106727</v>
      </c>
      <c r="G288" s="5">
        <f t="shared" si="24"/>
        <v>409.70436320746683</v>
      </c>
      <c r="I288" s="6">
        <f t="shared" si="25"/>
        <v>13.415907265527164</v>
      </c>
      <c r="J288">
        <f t="shared" si="29"/>
        <v>-7.7968096752226508</v>
      </c>
    </row>
    <row r="289" spans="1:10" x14ac:dyDescent="0.2">
      <c r="A289" t="s">
        <v>289</v>
      </c>
      <c r="B289" s="1">
        <v>70.786600000000007</v>
      </c>
      <c r="C289" s="7">
        <f t="shared" si="26"/>
        <v>418.11340815121093</v>
      </c>
      <c r="D289" s="2">
        <v>-0.21</v>
      </c>
      <c r="E289" s="4">
        <f t="shared" si="27"/>
        <v>5.2077279895129083</v>
      </c>
      <c r="F289" s="5">
        <f t="shared" si="28"/>
        <v>500.4611689775403</v>
      </c>
      <c r="G289" s="5">
        <f t="shared" si="24"/>
        <v>408.84398404473109</v>
      </c>
      <c r="I289" s="6">
        <f t="shared" si="25"/>
        <v>14.144274199059142</v>
      </c>
      <c r="J289">
        <f t="shared" si="29"/>
        <v>5.4291291607504855</v>
      </c>
    </row>
    <row r="290" spans="1:10" x14ac:dyDescent="0.2">
      <c r="A290" t="s">
        <v>290</v>
      </c>
      <c r="B290" s="1">
        <v>71.999799999999993</v>
      </c>
      <c r="C290" s="7">
        <f t="shared" si="26"/>
        <v>425.27938570584752</v>
      </c>
      <c r="D290" s="2">
        <v>0.15</v>
      </c>
      <c r="E290" s="4">
        <f t="shared" si="27"/>
        <v>1.7138837011524584</v>
      </c>
      <c r="F290" s="5">
        <f t="shared" si="28"/>
        <v>501.21186073100665</v>
      </c>
      <c r="G290" s="5">
        <f t="shared" si="24"/>
        <v>409.45725002079831</v>
      </c>
      <c r="I290" s="6">
        <f t="shared" si="25"/>
        <v>14.365142894860837</v>
      </c>
      <c r="J290">
        <f t="shared" si="29"/>
        <v>1.5615413890688479</v>
      </c>
    </row>
    <row r="291" spans="1:10" x14ac:dyDescent="0.2">
      <c r="A291" t="s">
        <v>291</v>
      </c>
      <c r="B291" s="1">
        <v>65.208299999999994</v>
      </c>
      <c r="C291" s="7">
        <f t="shared" si="26"/>
        <v>385.16420555227404</v>
      </c>
      <c r="D291" s="2">
        <v>0.32</v>
      </c>
      <c r="E291" s="4">
        <f t="shared" si="27"/>
        <v>-9.4326650907363625</v>
      </c>
      <c r="F291" s="5">
        <f t="shared" si="28"/>
        <v>502.81573868534593</v>
      </c>
      <c r="G291" s="5">
        <f t="shared" si="24"/>
        <v>410.76751322086488</v>
      </c>
      <c r="I291" s="6">
        <f t="shared" si="25"/>
        <v>12.968627467885668</v>
      </c>
      <c r="J291">
        <f t="shared" si="29"/>
        <v>-9.7215561111805968</v>
      </c>
    </row>
    <row r="292" spans="1:10" x14ac:dyDescent="0.2">
      <c r="A292" t="s">
        <v>292</v>
      </c>
      <c r="B292" s="1">
        <v>86.734800000000007</v>
      </c>
      <c r="C292" s="7">
        <f t="shared" si="26"/>
        <v>512.31423508564683</v>
      </c>
      <c r="D292" s="2">
        <v>0.43</v>
      </c>
      <c r="E292" s="4">
        <f t="shared" si="27"/>
        <v>33.011901859119185</v>
      </c>
      <c r="F292" s="5">
        <f t="shared" si="28"/>
        <v>504.97784636169291</v>
      </c>
      <c r="G292" s="5">
        <f t="shared" si="24"/>
        <v>412.53381352771459</v>
      </c>
      <c r="I292" s="6">
        <f t="shared" si="25"/>
        <v>17.175961406013002</v>
      </c>
      <c r="J292">
        <f t="shared" si="29"/>
        <v>32.442399541092485</v>
      </c>
    </row>
    <row r="293" spans="1:10" x14ac:dyDescent="0.2">
      <c r="A293" t="s">
        <v>293</v>
      </c>
      <c r="B293" s="1">
        <v>86.429500000000004</v>
      </c>
      <c r="C293" s="7">
        <f t="shared" si="26"/>
        <v>510.51092734790319</v>
      </c>
      <c r="D293" s="2">
        <v>0.75</v>
      </c>
      <c r="E293" s="4">
        <f t="shared" si="27"/>
        <v>-0.35199251050328417</v>
      </c>
      <c r="F293" s="5">
        <f t="shared" si="28"/>
        <v>508.76518020940563</v>
      </c>
      <c r="G293" s="5">
        <f t="shared" si="24"/>
        <v>415.6278171291724</v>
      </c>
      <c r="I293" s="6">
        <f t="shared" si="25"/>
        <v>16.988092613654491</v>
      </c>
      <c r="J293">
        <f t="shared" si="29"/>
        <v>-1.0937890923109646</v>
      </c>
    </row>
    <row r="294" spans="1:10" x14ac:dyDescent="0.2">
      <c r="A294" t="s">
        <v>294</v>
      </c>
      <c r="B294" s="1">
        <v>90.349699999999999</v>
      </c>
      <c r="C294" s="7">
        <f t="shared" si="26"/>
        <v>533.66627288836389</v>
      </c>
      <c r="D294" s="2">
        <v>0.56999999999999995</v>
      </c>
      <c r="E294" s="4">
        <f t="shared" si="27"/>
        <v>4.5357198641667411</v>
      </c>
      <c r="F294" s="5">
        <f t="shared" si="28"/>
        <v>511.66514173659925</v>
      </c>
      <c r="G294" s="5">
        <f t="shared" si="24"/>
        <v>417.99689568680878</v>
      </c>
      <c r="I294" s="6">
        <f t="shared" si="25"/>
        <v>17.657974450507172</v>
      </c>
      <c r="J294">
        <f t="shared" si="29"/>
        <v>3.9432433769183226</v>
      </c>
    </row>
    <row r="295" spans="1:10" x14ac:dyDescent="0.2">
      <c r="A295" t="s">
        <v>295</v>
      </c>
      <c r="B295" s="1">
        <v>81.003699999999995</v>
      </c>
      <c r="C295" s="7">
        <f t="shared" si="26"/>
        <v>478.46249261665685</v>
      </c>
      <c r="D295" s="2">
        <v>0.13</v>
      </c>
      <c r="E295" s="4">
        <f t="shared" si="27"/>
        <v>-10.344251281409903</v>
      </c>
      <c r="F295" s="5">
        <f t="shared" si="28"/>
        <v>512.33030642085691</v>
      </c>
      <c r="G295" s="5">
        <f t="shared" si="24"/>
        <v>418.54029165120164</v>
      </c>
      <c r="I295" s="6">
        <f t="shared" si="25"/>
        <v>15.810835116488112</v>
      </c>
      <c r="J295">
        <f t="shared" si="29"/>
        <v>-10.460652433246704</v>
      </c>
    </row>
    <row r="296" spans="1:10" x14ac:dyDescent="0.2">
      <c r="A296" t="s">
        <v>296</v>
      </c>
      <c r="B296" s="1">
        <v>82.2</v>
      </c>
      <c r="C296" s="7">
        <f t="shared" si="26"/>
        <v>485.52864737152987</v>
      </c>
      <c r="D296" s="2">
        <v>0.01</v>
      </c>
      <c r="E296" s="4">
        <f t="shared" si="27"/>
        <v>1.4768461193748039</v>
      </c>
      <c r="F296" s="5">
        <f t="shared" si="28"/>
        <v>512.38153945149895</v>
      </c>
      <c r="G296" s="5">
        <f t="shared" si="24"/>
        <v>418.58214568036675</v>
      </c>
      <c r="I296" s="6">
        <f t="shared" si="25"/>
        <v>16.042732548091909</v>
      </c>
      <c r="J296">
        <f t="shared" si="29"/>
        <v>1.4666994494298737</v>
      </c>
    </row>
    <row r="297" spans="1:10" x14ac:dyDescent="0.2">
      <c r="A297" t="s">
        <v>297</v>
      </c>
      <c r="B297" s="1">
        <v>80.799899999999994</v>
      </c>
      <c r="C297" s="7">
        <f t="shared" si="26"/>
        <v>477.25871234494974</v>
      </c>
      <c r="D297" s="2">
        <v>0.19</v>
      </c>
      <c r="E297" s="4">
        <f t="shared" si="27"/>
        <v>-1.7032846715328576</v>
      </c>
      <c r="F297" s="5">
        <f t="shared" si="28"/>
        <v>513.35506437645677</v>
      </c>
      <c r="G297" s="5">
        <f t="shared" si="24"/>
        <v>419.37745175715941</v>
      </c>
      <c r="I297" s="6">
        <f t="shared" si="25"/>
        <v>15.739573953194178</v>
      </c>
      <c r="J297">
        <f t="shared" si="29"/>
        <v>-1.8896942524531957</v>
      </c>
    </row>
    <row r="298" spans="1:10" x14ac:dyDescent="0.2">
      <c r="A298" t="s">
        <v>298</v>
      </c>
      <c r="B298" s="1">
        <v>84.974999999999994</v>
      </c>
      <c r="C298" s="7">
        <f t="shared" si="26"/>
        <v>501.91966922622566</v>
      </c>
      <c r="D298" s="2">
        <v>0.11</v>
      </c>
      <c r="E298" s="4">
        <f t="shared" si="27"/>
        <v>5.1672093653581257</v>
      </c>
      <c r="F298" s="5">
        <f t="shared" si="28"/>
        <v>513.91975494727092</v>
      </c>
      <c r="G298" s="5">
        <f t="shared" si="24"/>
        <v>419.83876695409236</v>
      </c>
      <c r="I298" s="6">
        <f t="shared" si="25"/>
        <v>16.534682541775144</v>
      </c>
      <c r="J298">
        <f t="shared" si="29"/>
        <v>5.0516525475558209</v>
      </c>
    </row>
    <row r="299" spans="1:10" x14ac:dyDescent="0.2">
      <c r="A299" t="s">
        <v>299</v>
      </c>
      <c r="B299" s="1">
        <v>85.651799999999994</v>
      </c>
      <c r="C299" s="7">
        <f t="shared" si="26"/>
        <v>505.91730655640868</v>
      </c>
      <c r="D299" s="2">
        <v>-0.04</v>
      </c>
      <c r="E299" s="4">
        <f t="shared" si="27"/>
        <v>0.79646954986760821</v>
      </c>
      <c r="F299" s="5">
        <f t="shared" si="28"/>
        <v>513.71418704529208</v>
      </c>
      <c r="G299" s="5">
        <f t="shared" si="24"/>
        <v>419.67083144731072</v>
      </c>
      <c r="I299" s="6">
        <f t="shared" si="25"/>
        <v>16.673045471576284</v>
      </c>
      <c r="J299">
        <f t="shared" si="29"/>
        <v>0.83680427157620829</v>
      </c>
    </row>
    <row r="300" spans="1:10" x14ac:dyDescent="0.2">
      <c r="A300" t="s">
        <v>300</v>
      </c>
      <c r="B300" s="1">
        <v>86.357600000000005</v>
      </c>
      <c r="C300" s="7">
        <f t="shared" si="26"/>
        <v>510.08623744831664</v>
      </c>
      <c r="D300" s="2">
        <v>0.1</v>
      </c>
      <c r="E300" s="4">
        <f t="shared" si="27"/>
        <v>0.82403405415882769</v>
      </c>
      <c r="F300" s="5">
        <f t="shared" si="28"/>
        <v>514.22790123233733</v>
      </c>
      <c r="G300" s="5">
        <f t="shared" si="24"/>
        <v>420.09050227875804</v>
      </c>
      <c r="I300" s="6">
        <f t="shared" si="25"/>
        <v>16.793643400726737</v>
      </c>
      <c r="J300">
        <f t="shared" si="29"/>
        <v>0.72331074341543922</v>
      </c>
    </row>
    <row r="301" spans="1:10" x14ac:dyDescent="0.2">
      <c r="A301" t="s">
        <v>301</v>
      </c>
      <c r="B301" s="1">
        <v>84.048699999999997</v>
      </c>
      <c r="C301" s="7">
        <f t="shared" si="26"/>
        <v>496.44831659775548</v>
      </c>
      <c r="D301" s="2">
        <v>0.51</v>
      </c>
      <c r="E301" s="4">
        <f t="shared" si="27"/>
        <v>-2.673650031960138</v>
      </c>
      <c r="F301" s="5">
        <f t="shared" si="28"/>
        <v>516.8504635286223</v>
      </c>
      <c r="G301" s="5">
        <f t="shared" si="24"/>
        <v>422.23296384037974</v>
      </c>
      <c r="I301" s="6">
        <f t="shared" si="25"/>
        <v>16.261705450776969</v>
      </c>
      <c r="J301">
        <f t="shared" si="29"/>
        <v>-3.1674958033630061</v>
      </c>
    </row>
    <row r="302" spans="1:10" x14ac:dyDescent="0.2">
      <c r="A302" t="s">
        <v>302</v>
      </c>
      <c r="B302" s="1">
        <v>93.897499999999994</v>
      </c>
      <c r="C302" s="7">
        <f t="shared" si="26"/>
        <v>554.62197282929708</v>
      </c>
      <c r="D302" s="2">
        <v>1.1499999999999999</v>
      </c>
      <c r="E302" s="4">
        <f t="shared" si="27"/>
        <v>11.717968273155916</v>
      </c>
      <c r="F302" s="5">
        <f t="shared" si="28"/>
        <v>522.79424385920152</v>
      </c>
      <c r="G302" s="5">
        <f t="shared" si="24"/>
        <v>427.08864292454416</v>
      </c>
      <c r="I302" s="6">
        <f t="shared" si="25"/>
        <v>17.960698898836458</v>
      </c>
      <c r="J302">
        <f t="shared" si="29"/>
        <v>10.447818361992981</v>
      </c>
    </row>
    <row r="303" spans="1:10" x14ac:dyDescent="0.2">
      <c r="A303" t="s">
        <v>303</v>
      </c>
      <c r="B303" s="1">
        <v>88.362200000000001</v>
      </c>
      <c r="C303" s="7">
        <f t="shared" si="26"/>
        <v>521.92675723567629</v>
      </c>
      <c r="D303" s="2">
        <v>0.21</v>
      </c>
      <c r="E303" s="4">
        <f t="shared" si="27"/>
        <v>-5.8950451289970367</v>
      </c>
      <c r="F303" s="5">
        <f t="shared" si="28"/>
        <v>523.89211177130585</v>
      </c>
      <c r="G303" s="5">
        <f t="shared" si="24"/>
        <v>427.9855290746857</v>
      </c>
      <c r="I303" s="6">
        <f t="shared" si="25"/>
        <v>16.866487968532855</v>
      </c>
      <c r="J303">
        <f t="shared" si="29"/>
        <v>-6.0922514010548285</v>
      </c>
    </row>
    <row r="304" spans="1:10" x14ac:dyDescent="0.2">
      <c r="A304" t="s">
        <v>304</v>
      </c>
      <c r="B304" s="1">
        <v>104.6803</v>
      </c>
      <c r="C304" s="7">
        <f t="shared" si="26"/>
        <v>618.31246308328411</v>
      </c>
      <c r="D304" s="2">
        <v>0.25</v>
      </c>
      <c r="E304" s="4">
        <f t="shared" si="27"/>
        <v>18.467285785098152</v>
      </c>
      <c r="F304" s="5">
        <f t="shared" si="28"/>
        <v>525.20184205073406</v>
      </c>
      <c r="G304" s="5">
        <f t="shared" si="24"/>
        <v>429.0554928973724</v>
      </c>
      <c r="I304" s="6">
        <f t="shared" si="25"/>
        <v>19.931441898843904</v>
      </c>
      <c r="J304">
        <f t="shared" si="29"/>
        <v>18.171856144736314</v>
      </c>
    </row>
    <row r="305" spans="1:10" x14ac:dyDescent="0.2">
      <c r="A305" t="s">
        <v>305</v>
      </c>
      <c r="B305" s="1">
        <v>111.0706</v>
      </c>
      <c r="C305" s="7">
        <f t="shared" si="26"/>
        <v>656.0578854105139</v>
      </c>
      <c r="D305" s="2">
        <v>7.0000000000000007E-2</v>
      </c>
      <c r="E305" s="4">
        <f t="shared" si="27"/>
        <v>6.1045870139844807</v>
      </c>
      <c r="F305" s="5">
        <f t="shared" si="28"/>
        <v>525.56948334016954</v>
      </c>
      <c r="G305" s="5">
        <f t="shared" si="24"/>
        <v>429.35583174240054</v>
      </c>
      <c r="I305" s="6">
        <f t="shared" si="25"/>
        <v>21.133380746178268</v>
      </c>
      <c r="J305">
        <f t="shared" si="29"/>
        <v>6.030365757953926</v>
      </c>
    </row>
    <row r="306" spans="1:10" x14ac:dyDescent="0.2">
      <c r="A306" t="s">
        <v>306</v>
      </c>
      <c r="B306" s="1">
        <v>119.1572</v>
      </c>
      <c r="C306" s="7">
        <f t="shared" si="26"/>
        <v>703.82279976373297</v>
      </c>
      <c r="D306" s="2">
        <v>-0.31</v>
      </c>
      <c r="E306" s="4">
        <f t="shared" si="27"/>
        <v>7.2805945047564382</v>
      </c>
      <c r="F306" s="5">
        <f t="shared" si="28"/>
        <v>523.94021794181504</v>
      </c>
      <c r="G306" s="5">
        <f t="shared" si="24"/>
        <v>428.02482866399913</v>
      </c>
      <c r="I306" s="6">
        <f t="shared" si="25"/>
        <v>22.742518310215448</v>
      </c>
      <c r="J306">
        <f t="shared" si="29"/>
        <v>7.6141985201689719</v>
      </c>
    </row>
    <row r="307" spans="1:10" x14ac:dyDescent="0.2">
      <c r="A307" t="s">
        <v>307</v>
      </c>
      <c r="B307" s="1">
        <v>109.88930000000001</v>
      </c>
      <c r="C307" s="7">
        <f t="shared" si="26"/>
        <v>649.08033077377445</v>
      </c>
      <c r="D307" s="2">
        <v>-0.38</v>
      </c>
      <c r="E307" s="4">
        <f t="shared" si="27"/>
        <v>-7.7778766201287013</v>
      </c>
      <c r="F307" s="5">
        <f t="shared" si="28"/>
        <v>521.94924511363615</v>
      </c>
      <c r="G307" s="5">
        <f t="shared" si="24"/>
        <v>426.39833431507589</v>
      </c>
      <c r="I307" s="6">
        <f t="shared" si="25"/>
        <v>21.053637116780479</v>
      </c>
      <c r="J307">
        <f t="shared" si="29"/>
        <v>-7.4260957841083091</v>
      </c>
    </row>
    <row r="308" spans="1:10" x14ac:dyDescent="0.2">
      <c r="A308" t="s">
        <v>308</v>
      </c>
      <c r="B308" s="1">
        <v>103.4179</v>
      </c>
      <c r="C308" s="7">
        <f t="shared" si="26"/>
        <v>610.85587714116957</v>
      </c>
      <c r="D308" s="2">
        <v>0.26</v>
      </c>
      <c r="E308" s="4">
        <f t="shared" si="27"/>
        <v>-5.8890174020582551</v>
      </c>
      <c r="F308" s="5">
        <f t="shared" si="28"/>
        <v>523.3063131509316</v>
      </c>
      <c r="G308" s="5">
        <f t="shared" si="24"/>
        <v>427.5069699842951</v>
      </c>
      <c r="I308" s="6">
        <f t="shared" si="25"/>
        <v>19.762402516663755</v>
      </c>
      <c r="J308">
        <f t="shared" si="29"/>
        <v>-6.1330714163756763</v>
      </c>
    </row>
    <row r="309" spans="1:10" x14ac:dyDescent="0.2">
      <c r="A309" t="s">
        <v>309</v>
      </c>
      <c r="B309" s="1">
        <v>94.652900000000002</v>
      </c>
      <c r="C309" s="7">
        <f t="shared" si="26"/>
        <v>559.08387477849976</v>
      </c>
      <c r="D309" s="2">
        <v>0.36</v>
      </c>
      <c r="E309" s="4">
        <f t="shared" si="27"/>
        <v>-8.4753219703745675</v>
      </c>
      <c r="F309" s="5">
        <f t="shared" si="28"/>
        <v>525.19021587827501</v>
      </c>
      <c r="G309" s="5">
        <f t="shared" si="24"/>
        <v>429.04599507623863</v>
      </c>
      <c r="I309" s="6">
        <f t="shared" si="25"/>
        <v>18.022593936125041</v>
      </c>
      <c r="J309">
        <f t="shared" si="29"/>
        <v>-8.8036289063118645</v>
      </c>
    </row>
    <row r="310" spans="1:10" x14ac:dyDescent="0.2">
      <c r="A310" t="s">
        <v>310</v>
      </c>
      <c r="B310" s="1">
        <v>92.599599999999995</v>
      </c>
      <c r="C310" s="7">
        <f t="shared" si="26"/>
        <v>546.95569994093319</v>
      </c>
      <c r="D310" s="2">
        <v>0.24</v>
      </c>
      <c r="E310" s="4">
        <f t="shared" si="27"/>
        <v>-2.169294337521626</v>
      </c>
      <c r="F310" s="5">
        <f t="shared" si="28"/>
        <v>526.45067239638286</v>
      </c>
      <c r="G310" s="5">
        <f t="shared" si="24"/>
        <v>430.0757054644215</v>
      </c>
      <c r="I310" s="6">
        <f t="shared" si="25"/>
        <v>17.589416227448289</v>
      </c>
      <c r="J310">
        <f t="shared" si="29"/>
        <v>-2.403525875420613</v>
      </c>
    </row>
    <row r="311" spans="1:10" x14ac:dyDescent="0.2">
      <c r="A311" t="s">
        <v>311</v>
      </c>
      <c r="B311" s="1">
        <v>92.121300000000005</v>
      </c>
      <c r="C311" s="7">
        <f t="shared" si="26"/>
        <v>544.13053750738345</v>
      </c>
      <c r="D311" s="2">
        <v>0.64</v>
      </c>
      <c r="E311" s="4">
        <f t="shared" si="27"/>
        <v>-0.51652490939484641</v>
      </c>
      <c r="F311" s="5">
        <f t="shared" si="28"/>
        <v>529.81995669971968</v>
      </c>
      <c r="G311" s="5">
        <f t="shared" si="24"/>
        <v>432.82818997939387</v>
      </c>
      <c r="I311" s="6">
        <f t="shared" si="25"/>
        <v>17.387283894292906</v>
      </c>
      <c r="J311">
        <f t="shared" si="29"/>
        <v>-1.1491702199869229</v>
      </c>
    </row>
    <row r="312" spans="1:10" x14ac:dyDescent="0.2">
      <c r="A312" t="s">
        <v>312</v>
      </c>
      <c r="B312" s="1">
        <v>99.825000000000003</v>
      </c>
      <c r="C312" s="7">
        <f t="shared" si="26"/>
        <v>589.63378617838157</v>
      </c>
      <c r="D312" s="2">
        <v>0.86</v>
      </c>
      <c r="E312" s="4">
        <f t="shared" si="27"/>
        <v>8.3625611015042089</v>
      </c>
      <c r="F312" s="5">
        <f t="shared" si="28"/>
        <v>534.37640832733723</v>
      </c>
      <c r="G312" s="5">
        <f t="shared" si="24"/>
        <v>436.55051241321655</v>
      </c>
      <c r="I312" s="6">
        <f t="shared" si="25"/>
        <v>18.68065252215462</v>
      </c>
      <c r="J312">
        <f t="shared" si="29"/>
        <v>7.438589234091018</v>
      </c>
    </row>
    <row r="313" spans="1:10" x14ac:dyDescent="0.2">
      <c r="A313" t="s">
        <v>313</v>
      </c>
      <c r="B313" s="1">
        <v>105.35720000000001</v>
      </c>
      <c r="C313" s="7">
        <f t="shared" si="26"/>
        <v>622.31069108092152</v>
      </c>
      <c r="D313" s="2">
        <v>0.89</v>
      </c>
      <c r="E313" s="4">
        <f t="shared" si="27"/>
        <v>5.5418983220636147</v>
      </c>
      <c r="F313" s="5">
        <f t="shared" si="28"/>
        <v>539.13235836145043</v>
      </c>
      <c r="G313" s="5">
        <f t="shared" si="24"/>
        <v>440.43581197369417</v>
      </c>
      <c r="I313" s="6">
        <f t="shared" si="25"/>
        <v>19.541991565893991</v>
      </c>
      <c r="J313">
        <f t="shared" si="29"/>
        <v>4.6108616533488407</v>
      </c>
    </row>
    <row r="314" spans="1:10" x14ac:dyDescent="0.2">
      <c r="A314" t="s">
        <v>314</v>
      </c>
      <c r="B314" s="1">
        <v>111.9953</v>
      </c>
      <c r="C314" s="7">
        <f t="shared" si="26"/>
        <v>661.51978735971647</v>
      </c>
      <c r="D314" s="2">
        <v>1.35</v>
      </c>
      <c r="E314" s="4">
        <f t="shared" si="27"/>
        <v>6.3005660742692431</v>
      </c>
      <c r="F314" s="5">
        <f t="shared" si="28"/>
        <v>546.41064519933002</v>
      </c>
      <c r="G314" s="5">
        <f t="shared" si="24"/>
        <v>446.38169543533905</v>
      </c>
      <c r="I314" s="6">
        <f t="shared" si="25"/>
        <v>20.496544308565628</v>
      </c>
      <c r="J314">
        <f t="shared" si="29"/>
        <v>4.8846236549277187</v>
      </c>
    </row>
    <row r="315" spans="1:10" x14ac:dyDescent="0.2">
      <c r="A315" t="s">
        <v>315</v>
      </c>
      <c r="B315" s="1">
        <v>106.36879999999999</v>
      </c>
      <c r="C315" s="7">
        <f t="shared" si="26"/>
        <v>628.2858830478441</v>
      </c>
      <c r="D315" s="2">
        <v>0.25</v>
      </c>
      <c r="E315" s="4">
        <f t="shared" si="27"/>
        <v>-5.0238715374663112</v>
      </c>
      <c r="F315" s="5">
        <f t="shared" si="28"/>
        <v>547.77667181232835</v>
      </c>
      <c r="G315" s="5">
        <f t="shared" si="24"/>
        <v>447.49764967392736</v>
      </c>
      <c r="I315" s="6">
        <f t="shared" si="25"/>
        <v>19.418278556492197</v>
      </c>
      <c r="J315">
        <f t="shared" si="29"/>
        <v>-5.2607197381210131</v>
      </c>
    </row>
    <row r="316" spans="1:10" x14ac:dyDescent="0.2">
      <c r="A316" t="s">
        <v>316</v>
      </c>
      <c r="B316" s="1">
        <v>126.4286</v>
      </c>
      <c r="C316" s="7">
        <f t="shared" si="26"/>
        <v>746.77259303012409</v>
      </c>
      <c r="D316" s="2">
        <v>0.86</v>
      </c>
      <c r="E316" s="4">
        <f t="shared" si="27"/>
        <v>18.858725490933441</v>
      </c>
      <c r="F316" s="5">
        <f t="shared" si="28"/>
        <v>552.48755118991437</v>
      </c>
      <c r="G316" s="5">
        <f t="shared" si="24"/>
        <v>451.34612946112316</v>
      </c>
      <c r="I316" s="6">
        <f t="shared" si="25"/>
        <v>22.883520131395848</v>
      </c>
      <c r="J316">
        <f t="shared" si="29"/>
        <v>17.845256286866384</v>
      </c>
    </row>
    <row r="317" spans="1:10" x14ac:dyDescent="0.2">
      <c r="A317" t="s">
        <v>317</v>
      </c>
      <c r="B317" s="1">
        <v>132.49770000000001</v>
      </c>
      <c r="C317" s="7">
        <f t="shared" si="26"/>
        <v>782.62079149438875</v>
      </c>
      <c r="D317" s="2">
        <v>0.93</v>
      </c>
      <c r="E317" s="4">
        <f t="shared" si="27"/>
        <v>4.8004169942560511</v>
      </c>
      <c r="F317" s="5">
        <f t="shared" si="28"/>
        <v>557.62568541598057</v>
      </c>
      <c r="G317" s="5">
        <f t="shared" si="24"/>
        <v>455.54364846511157</v>
      </c>
      <c r="I317" s="6">
        <f t="shared" si="25"/>
        <v>23.761046785561657</v>
      </c>
      <c r="J317">
        <f t="shared" si="29"/>
        <v>3.8347537840642607</v>
      </c>
    </row>
    <row r="318" spans="1:10" x14ac:dyDescent="0.2">
      <c r="A318" t="s">
        <v>318</v>
      </c>
      <c r="B318" s="1">
        <v>132.38040000000001</v>
      </c>
      <c r="C318" s="7">
        <f t="shared" si="26"/>
        <v>781.92793857058484</v>
      </c>
      <c r="D318" s="2">
        <v>0.31</v>
      </c>
      <c r="E318" s="4">
        <f t="shared" si="27"/>
        <v>-8.8529838631161276E-2</v>
      </c>
      <c r="F318" s="5">
        <f t="shared" si="28"/>
        <v>559.35432504077016</v>
      </c>
      <c r="G318" s="5">
        <f t="shared" si="24"/>
        <v>456.95583377535343</v>
      </c>
      <c r="I318" s="6">
        <f t="shared" si="25"/>
        <v>23.666644571015173</v>
      </c>
      <c r="J318">
        <f t="shared" si="29"/>
        <v>-0.39729821416726269</v>
      </c>
    </row>
    <row r="319" spans="1:10" x14ac:dyDescent="0.2">
      <c r="A319" t="s">
        <v>319</v>
      </c>
      <c r="B319" s="1">
        <v>129.56280000000001</v>
      </c>
      <c r="C319" s="7">
        <f t="shared" si="26"/>
        <v>765.28529238038993</v>
      </c>
      <c r="D319" s="2">
        <v>0.83</v>
      </c>
      <c r="E319" s="4">
        <f t="shared" si="27"/>
        <v>-2.1284117588404317</v>
      </c>
      <c r="F319" s="5">
        <f t="shared" si="28"/>
        <v>563.99696593860858</v>
      </c>
      <c r="G319" s="5">
        <f t="shared" si="24"/>
        <v>460.74856719568891</v>
      </c>
      <c r="I319" s="6">
        <f t="shared" si="25"/>
        <v>22.972251239752769</v>
      </c>
      <c r="J319">
        <f t="shared" si="29"/>
        <v>-2.9340590685712833</v>
      </c>
    </row>
    <row r="320" spans="1:10" x14ac:dyDescent="0.2">
      <c r="A320" t="s">
        <v>320</v>
      </c>
      <c r="B320" s="1">
        <v>131.21870000000001</v>
      </c>
      <c r="C320" s="7">
        <f t="shared" si="26"/>
        <v>775.06615475487308</v>
      </c>
      <c r="D320" s="2">
        <v>0.53</v>
      </c>
      <c r="E320" s="4">
        <f t="shared" si="27"/>
        <v>1.27806746998367</v>
      </c>
      <c r="F320" s="5">
        <f t="shared" si="28"/>
        <v>566.98614985808331</v>
      </c>
      <c r="G320" s="5">
        <f t="shared" si="24"/>
        <v>463.19053460182619</v>
      </c>
      <c r="I320" s="6">
        <f t="shared" si="25"/>
        <v>23.143193186084716</v>
      </c>
      <c r="J320">
        <f t="shared" si="29"/>
        <v>0.74412361482507772</v>
      </c>
    </row>
    <row r="321" spans="1:10" x14ac:dyDescent="0.2">
      <c r="A321" t="s">
        <v>321</v>
      </c>
      <c r="B321" s="1">
        <v>133.31479999999999</v>
      </c>
      <c r="C321" s="7">
        <f t="shared" si="26"/>
        <v>787.44713526284704</v>
      </c>
      <c r="D321" s="2">
        <v>0.96</v>
      </c>
      <c r="E321" s="4">
        <f t="shared" si="27"/>
        <v>1.597409515564457</v>
      </c>
      <c r="F321" s="5">
        <f t="shared" si="28"/>
        <v>572.42921689672096</v>
      </c>
      <c r="G321" s="5">
        <f t="shared" si="24"/>
        <v>467.63716373400371</v>
      </c>
      <c r="I321" s="6">
        <f t="shared" si="25"/>
        <v>23.289307405155206</v>
      </c>
      <c r="J321">
        <f t="shared" si="29"/>
        <v>0.63134856929917704</v>
      </c>
    </row>
    <row r="322" spans="1:10" x14ac:dyDescent="0.2">
      <c r="A322" t="s">
        <v>322</v>
      </c>
      <c r="B322" s="1">
        <v>143.8289</v>
      </c>
      <c r="C322" s="7">
        <f t="shared" si="26"/>
        <v>849.55050206733608</v>
      </c>
      <c r="D322" s="2">
        <v>0.87</v>
      </c>
      <c r="E322" s="4">
        <f t="shared" si="27"/>
        <v>7.8866712473033855</v>
      </c>
      <c r="F322" s="5">
        <f t="shared" si="28"/>
        <v>577.40935108372241</v>
      </c>
      <c r="G322" s="5">
        <f t="shared" si="24"/>
        <v>471.70560705848959</v>
      </c>
      <c r="I322" s="6">
        <f t="shared" si="25"/>
        <v>24.909347195373925</v>
      </c>
      <c r="J322">
        <f t="shared" si="29"/>
        <v>6.9561527186511141</v>
      </c>
    </row>
    <row r="323" spans="1:10" x14ac:dyDescent="0.2">
      <c r="A323" t="s">
        <v>323</v>
      </c>
      <c r="B323" s="1">
        <v>143.19569999999999</v>
      </c>
      <c r="C323" s="7">
        <f t="shared" si="26"/>
        <v>845.81039574719432</v>
      </c>
      <c r="D323" s="2">
        <v>1.1599999999999999</v>
      </c>
      <c r="E323" s="4">
        <f t="shared" si="27"/>
        <v>-0.44024531926477672</v>
      </c>
      <c r="F323" s="5">
        <f t="shared" si="28"/>
        <v>584.10729955629358</v>
      </c>
      <c r="G323" s="5">
        <f>(F323/F$14)*100</f>
        <v>477.17739210036802</v>
      </c>
      <c r="I323" s="6">
        <f>(F$2/F323)*B323</f>
        <v>24.515307394510558</v>
      </c>
      <c r="J323">
        <f t="shared" si="29"/>
        <v>-1.5818953333973664</v>
      </c>
    </row>
    <row r="324" spans="1:10" x14ac:dyDescent="0.2">
      <c r="A324" t="s">
        <v>324</v>
      </c>
      <c r="B324" s="1">
        <v>140.14609999999999</v>
      </c>
      <c r="C324" s="7">
        <f>(B324/B$2)*100</f>
        <v>827.79740106320128</v>
      </c>
      <c r="D324" s="2">
        <v>1.25</v>
      </c>
      <c r="E324" s="4">
        <f>((B324-B323)/B323)*100</f>
        <v>-2.1296728882222014</v>
      </c>
      <c r="F324" s="5">
        <f>((D324/100)+1)*F323</f>
        <v>591.40864080074721</v>
      </c>
      <c r="G324" s="5">
        <f>(F324/F$14)*100</f>
        <v>483.1421095016226</v>
      </c>
      <c r="I324" s="6">
        <f>(F$2/F324)*B324</f>
        <v>23.69699905132379</v>
      </c>
      <c r="J324">
        <f>((I324-I323)/I323)*100</f>
        <v>-3.3379485315774691</v>
      </c>
    </row>
    <row r="325" spans="1:10" x14ac:dyDescent="0.2">
      <c r="A325" t="s">
        <v>325</v>
      </c>
      <c r="B325" s="1">
        <v>131.39080000000001</v>
      </c>
      <c r="C325" s="7">
        <f>(B325/B$2)*100</f>
        <v>776.08269344359132</v>
      </c>
      <c r="D325" s="2">
        <v>0.95</v>
      </c>
      <c r="E325" s="4">
        <f>((B325-B324)/B324)*100</f>
        <v>-6.2472662457249815</v>
      </c>
      <c r="F325" s="5">
        <f>((D325/100)+1)*F324</f>
        <v>597.0270228883544</v>
      </c>
      <c r="G325" s="5">
        <f>(F325/F$14)*100</f>
        <v>487.73195954188805</v>
      </c>
      <c r="I325" s="6">
        <f>(F$2/F325)*B325</f>
        <v>22.007513054324583</v>
      </c>
      <c r="J325">
        <f>((I325-I324)/I324)*100</f>
        <v>-7.1295356569836477</v>
      </c>
    </row>
    <row r="326" spans="1:10" x14ac:dyDescent="0.2">
      <c r="A326" t="s">
        <v>326</v>
      </c>
      <c r="B326" s="1">
        <v>131.61369999999999</v>
      </c>
      <c r="C326" s="7">
        <f>(B326/B$2)*100</f>
        <v>777.39929119905491</v>
      </c>
      <c r="D326" s="2">
        <v>0.73</v>
      </c>
      <c r="E326" s="4">
        <f>((B326-B325)/B325)*100</f>
        <v>0.16964658103914537</v>
      </c>
      <c r="F326" s="5">
        <f>((D326/100)+1)*F325</f>
        <v>601.38532015543944</v>
      </c>
      <c r="G326" s="5">
        <f>(F326/F$14)*100</f>
        <v>491.29240284654389</v>
      </c>
      <c r="I326" s="6">
        <f>(F$2/F326)*B326</f>
        <v>21.885086913325708</v>
      </c>
      <c r="J326">
        <f>((I326-I325)/I325)*100</f>
        <v>-0.55629248382891805</v>
      </c>
    </row>
    <row r="327" spans="1:10" x14ac:dyDescent="0.2">
      <c r="A327" t="s">
        <v>327</v>
      </c>
      <c r="B327" s="1">
        <v>119.2929</v>
      </c>
      <c r="C327" s="7">
        <f>(B327/B$2)*100</f>
        <v>704.62433549911395</v>
      </c>
      <c r="D327" s="2">
        <v>0.54</v>
      </c>
      <c r="E327" s="4">
        <f>((B327-B326)/B326)*100</f>
        <v>-9.3613354840719403</v>
      </c>
      <c r="F327" s="5">
        <f>((D327/100)+1)*F326</f>
        <v>604.63280088427882</v>
      </c>
      <c r="G327" s="5">
        <f>(F327/F$14)*100</f>
        <v>493.94538182191525</v>
      </c>
      <c r="I327" s="6">
        <f>(F$2/F327)*B327</f>
        <v>19.729809534900106</v>
      </c>
      <c r="J327">
        <f>((I327-I326)/I326)*100</f>
        <v>-9.8481554446707058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V1" zoomScaleNormal="100" workbookViewId="0">
      <selection activeCell="AM2" sqref="AM2"/>
    </sheetView>
  </sheetViews>
  <sheetFormatPr defaultColWidth="10.28515625" defaultRowHeight="12.75" customHeight="1" x14ac:dyDescent="0.2"/>
  <sheetData>
    <row r="1" spans="1:2" x14ac:dyDescent="0.2">
      <c r="A1" t="s">
        <v>328</v>
      </c>
      <c r="B1" t="s">
        <v>329</v>
      </c>
    </row>
    <row r="2" spans="1:2" x14ac:dyDescent="0.2">
      <c r="A2" t="s">
        <v>0</v>
      </c>
      <c r="B2" t="s">
        <v>330</v>
      </c>
    </row>
    <row r="3" spans="1:2" x14ac:dyDescent="0.2">
      <c r="A3" t="s">
        <v>1</v>
      </c>
      <c r="B3" t="s">
        <v>331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Séries</vt:lpstr>
      <vt:lpstr>Comentários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2022-04-08T23:13:33Z</dcterms:created>
  <dcterms:modified xsi:type="dcterms:W3CDTF">2022-04-08T23:13:33Z</dcterms:modified>
</cp:coreProperties>
</file>