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9A9A836E-0BE6-43D7-8B6D-17C3FB8B85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éries" sheetId="1" r:id="rId1"/>
    <sheet name="Comentários" sheetId="2" r:id="rId2"/>
    <sheet name="Exerc. Resolvi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" i="3"/>
  <c r="F2" i="3"/>
  <c r="J2" i="3" s="1"/>
  <c r="E3" i="3"/>
  <c r="F3" i="3" s="1"/>
  <c r="J3" i="3" l="1"/>
  <c r="E4" i="3"/>
  <c r="L3" i="3"/>
  <c r="H3" i="3"/>
  <c r="F4" i="3" l="1"/>
  <c r="E5" i="3"/>
  <c r="E6" i="3" l="1"/>
  <c r="F5" i="3"/>
  <c r="H4" i="3"/>
  <c r="J4" i="3"/>
  <c r="L4" i="3" s="1"/>
  <c r="H5" i="3" l="1"/>
  <c r="J5" i="3"/>
  <c r="L5" i="3" s="1"/>
  <c r="E7" i="3"/>
  <c r="F6" i="3"/>
  <c r="F7" i="3" l="1"/>
  <c r="E8" i="3"/>
  <c r="H6" i="3"/>
  <c r="J6" i="3"/>
  <c r="L6" i="3" s="1"/>
  <c r="F8" i="3" l="1"/>
  <c r="E9" i="3"/>
  <c r="H7" i="3"/>
  <c r="J7" i="3"/>
  <c r="L7" i="3" s="1"/>
  <c r="F9" i="3" l="1"/>
  <c r="E10" i="3"/>
  <c r="J8" i="3"/>
  <c r="L8" i="3" s="1"/>
  <c r="H8" i="3"/>
  <c r="F10" i="3" l="1"/>
  <c r="E11" i="3"/>
  <c r="J9" i="3"/>
  <c r="L9" i="3" s="1"/>
  <c r="H9" i="3"/>
  <c r="E12" i="3" l="1"/>
  <c r="F11" i="3"/>
  <c r="J10" i="3"/>
  <c r="L10" i="3" s="1"/>
  <c r="H10" i="3"/>
  <c r="J11" i="3" l="1"/>
  <c r="L11" i="3" s="1"/>
  <c r="H11" i="3"/>
  <c r="E13" i="3"/>
  <c r="F12" i="3"/>
  <c r="H12" i="3" l="1"/>
  <c r="J12" i="3"/>
  <c r="L12" i="3" s="1"/>
  <c r="E14" i="3"/>
  <c r="F13" i="3"/>
  <c r="J13" i="3" l="1"/>
  <c r="L13" i="3" s="1"/>
  <c r="H13" i="3"/>
  <c r="F14" i="3"/>
  <c r="E15" i="3"/>
  <c r="J14" i="3" l="1"/>
  <c r="L14" i="3" s="1"/>
  <c r="H14" i="3"/>
  <c r="E16" i="3"/>
  <c r="F15" i="3"/>
  <c r="J15" i="3" l="1"/>
  <c r="L15" i="3" s="1"/>
  <c r="H15" i="3"/>
  <c r="E17" i="3"/>
  <c r="F16" i="3"/>
  <c r="H16" i="3" l="1"/>
  <c r="J16" i="3"/>
  <c r="L16" i="3" s="1"/>
  <c r="E18" i="3"/>
  <c r="F17" i="3"/>
  <c r="J17" i="3" l="1"/>
  <c r="L17" i="3" s="1"/>
  <c r="H17" i="3"/>
  <c r="F18" i="3"/>
  <c r="E19" i="3"/>
  <c r="E20" i="3" l="1"/>
  <c r="F19" i="3"/>
  <c r="J18" i="3"/>
  <c r="L18" i="3" s="1"/>
  <c r="H18" i="3"/>
  <c r="J19" i="3" l="1"/>
  <c r="L19" i="3" s="1"/>
  <c r="H19" i="3"/>
  <c r="E21" i="3"/>
  <c r="F20" i="3"/>
  <c r="H20" i="3" l="1"/>
  <c r="J20" i="3"/>
  <c r="L20" i="3" s="1"/>
  <c r="E22" i="3"/>
  <c r="F21" i="3"/>
  <c r="E23" i="3" l="1"/>
  <c r="F22" i="3"/>
  <c r="J21" i="3"/>
  <c r="L21" i="3" s="1"/>
  <c r="H21" i="3"/>
  <c r="J22" i="3" l="1"/>
  <c r="L22" i="3" s="1"/>
  <c r="H22" i="3"/>
  <c r="E24" i="3"/>
  <c r="F23" i="3"/>
  <c r="H23" i="3" l="1"/>
  <c r="J23" i="3"/>
  <c r="L23" i="3" s="1"/>
  <c r="E25" i="3"/>
  <c r="F24" i="3"/>
  <c r="J24" i="3" l="1"/>
  <c r="L24" i="3" s="1"/>
  <c r="H24" i="3"/>
  <c r="F25" i="3"/>
  <c r="E26" i="3"/>
  <c r="J25" i="3" l="1"/>
  <c r="H25" i="3"/>
  <c r="F26" i="3"/>
  <c r="E27" i="3"/>
  <c r="J26" i="3" l="1"/>
  <c r="H26" i="3"/>
  <c r="F27" i="3"/>
  <c r="E28" i="3"/>
  <c r="L25" i="3"/>
  <c r="K25" i="3"/>
  <c r="J27" i="3" l="1"/>
  <c r="H27" i="3"/>
  <c r="E29" i="3"/>
  <c r="F28" i="3"/>
  <c r="L26" i="3"/>
  <c r="K4" i="3"/>
  <c r="K8" i="3"/>
  <c r="K12" i="3"/>
  <c r="K16" i="3"/>
  <c r="K20" i="3"/>
  <c r="K24" i="3"/>
  <c r="M24" i="3" s="1"/>
  <c r="K11" i="3"/>
  <c r="K23" i="3"/>
  <c r="K26" i="3"/>
  <c r="M26" i="3" s="1"/>
  <c r="K5" i="3"/>
  <c r="M5" i="3" s="1"/>
  <c r="K9" i="3"/>
  <c r="K13" i="3"/>
  <c r="K17" i="3"/>
  <c r="M17" i="3" s="1"/>
  <c r="K21" i="3"/>
  <c r="M21" i="3" s="1"/>
  <c r="K2" i="3"/>
  <c r="K10" i="3"/>
  <c r="K14" i="3"/>
  <c r="M14" i="3" s="1"/>
  <c r="K18" i="3"/>
  <c r="M18" i="3" s="1"/>
  <c r="K7" i="3"/>
  <c r="K19" i="3"/>
  <c r="K6" i="3"/>
  <c r="K22" i="3"/>
  <c r="M22" i="3" s="1"/>
  <c r="K3" i="3"/>
  <c r="M3" i="3" s="1"/>
  <c r="K15" i="3"/>
  <c r="M8" i="3" l="1"/>
  <c r="M15" i="3"/>
  <c r="M10" i="3"/>
  <c r="M13" i="3"/>
  <c r="M6" i="3"/>
  <c r="M20" i="3"/>
  <c r="M4" i="3"/>
  <c r="M25" i="3"/>
  <c r="M19" i="3"/>
  <c r="M23" i="3"/>
  <c r="M16" i="3"/>
  <c r="F29" i="3"/>
  <c r="E30" i="3"/>
  <c r="M7" i="3"/>
  <c r="M9" i="3"/>
  <c r="M11" i="3"/>
  <c r="M12" i="3"/>
  <c r="H28" i="3"/>
  <c r="J28" i="3"/>
  <c r="L27" i="3"/>
  <c r="K27" i="3"/>
  <c r="M27" i="3" s="1"/>
  <c r="L28" i="3" l="1"/>
  <c r="K28" i="3"/>
  <c r="M28" i="3" s="1"/>
  <c r="J29" i="3"/>
  <c r="H29" i="3"/>
  <c r="F30" i="3"/>
  <c r="E31" i="3"/>
  <c r="L29" i="3" l="1"/>
  <c r="K29" i="3"/>
  <c r="M29" i="3" s="1"/>
  <c r="F31" i="3"/>
  <c r="E32" i="3"/>
  <c r="J30" i="3"/>
  <c r="H30" i="3"/>
  <c r="F32" i="3" l="1"/>
  <c r="E33" i="3"/>
  <c r="J31" i="3"/>
  <c r="H31" i="3"/>
  <c r="K30" i="3"/>
  <c r="M30" i="3" s="1"/>
  <c r="L30" i="3"/>
  <c r="E34" i="3" l="1"/>
  <c r="F33" i="3"/>
  <c r="L31" i="3"/>
  <c r="K31" i="3"/>
  <c r="M31" i="3" s="1"/>
  <c r="J32" i="3"/>
  <c r="H32" i="3"/>
  <c r="J33" i="3" l="1"/>
  <c r="H33" i="3"/>
  <c r="K32" i="3"/>
  <c r="M32" i="3" s="1"/>
  <c r="L32" i="3"/>
  <c r="E35" i="3"/>
  <c r="F34" i="3"/>
  <c r="J34" i="3" l="1"/>
  <c r="H34" i="3"/>
  <c r="F35" i="3"/>
  <c r="E36" i="3"/>
  <c r="L33" i="3"/>
  <c r="K33" i="3"/>
  <c r="M33" i="3" s="1"/>
  <c r="J35" i="3" l="1"/>
  <c r="H35" i="3"/>
  <c r="E37" i="3"/>
  <c r="F36" i="3"/>
  <c r="L34" i="3"/>
  <c r="K34" i="3"/>
  <c r="M34" i="3" s="1"/>
  <c r="J36" i="3" l="1"/>
  <c r="H36" i="3"/>
  <c r="E38" i="3"/>
  <c r="F37" i="3"/>
  <c r="L35" i="3"/>
  <c r="K35" i="3"/>
  <c r="M35" i="3" s="1"/>
  <c r="E39" i="3" l="1"/>
  <c r="F38" i="3"/>
  <c r="J37" i="3"/>
  <c r="H37" i="3"/>
  <c r="L36" i="3"/>
  <c r="K36" i="3"/>
  <c r="M36" i="3" s="1"/>
  <c r="L37" i="3" l="1"/>
  <c r="K37" i="3"/>
  <c r="M37" i="3" s="1"/>
  <c r="H38" i="3"/>
  <c r="J38" i="3"/>
  <c r="E40" i="3"/>
  <c r="F39" i="3"/>
  <c r="J39" i="3" l="1"/>
  <c r="H39" i="3"/>
  <c r="L38" i="3"/>
  <c r="K38" i="3"/>
  <c r="M38" i="3" s="1"/>
  <c r="E41" i="3"/>
  <c r="F40" i="3"/>
  <c r="J40" i="3" l="1"/>
  <c r="H40" i="3"/>
  <c r="E42" i="3"/>
  <c r="F41" i="3"/>
  <c r="K39" i="3"/>
  <c r="M39" i="3" s="1"/>
  <c r="L39" i="3"/>
  <c r="J41" i="3" l="1"/>
  <c r="H41" i="3"/>
  <c r="E43" i="3"/>
  <c r="F42" i="3"/>
  <c r="L40" i="3"/>
  <c r="K40" i="3"/>
  <c r="M40" i="3" s="1"/>
  <c r="H42" i="3" l="1"/>
  <c r="J42" i="3"/>
  <c r="E44" i="3"/>
  <c r="F43" i="3"/>
  <c r="L41" i="3"/>
  <c r="K41" i="3"/>
  <c r="M41" i="3" s="1"/>
  <c r="E45" i="3" l="1"/>
  <c r="F44" i="3"/>
  <c r="L42" i="3"/>
  <c r="K42" i="3"/>
  <c r="M42" i="3" s="1"/>
  <c r="J43" i="3"/>
  <c r="H43" i="3"/>
  <c r="H44" i="3" l="1"/>
  <c r="J44" i="3"/>
  <c r="L43" i="3"/>
  <c r="K43" i="3"/>
  <c r="M43" i="3" s="1"/>
  <c r="F45" i="3"/>
  <c r="E46" i="3"/>
  <c r="E47" i="3" l="1"/>
  <c r="F46" i="3"/>
  <c r="L44" i="3"/>
  <c r="K44" i="3"/>
  <c r="M44" i="3" s="1"/>
  <c r="J45" i="3"/>
  <c r="H45" i="3"/>
  <c r="J46" i="3" l="1"/>
  <c r="H46" i="3"/>
  <c r="L45" i="3"/>
  <c r="K45" i="3"/>
  <c r="M45" i="3" s="1"/>
  <c r="E48" i="3"/>
  <c r="F47" i="3"/>
  <c r="H47" i="3" l="1"/>
  <c r="J47" i="3"/>
  <c r="E49" i="3"/>
  <c r="F48" i="3"/>
  <c r="K46" i="3"/>
  <c r="M46" i="3" s="1"/>
  <c r="L46" i="3"/>
  <c r="E50" i="3" l="1"/>
  <c r="F49" i="3"/>
  <c r="J48" i="3"/>
  <c r="H48" i="3"/>
  <c r="L47" i="3"/>
  <c r="K47" i="3"/>
  <c r="M47" i="3" s="1"/>
  <c r="K48" i="3" l="1"/>
  <c r="M48" i="3" s="1"/>
  <c r="L48" i="3"/>
  <c r="J49" i="3"/>
  <c r="H49" i="3"/>
  <c r="E51" i="3"/>
  <c r="F50" i="3"/>
  <c r="L49" i="3" l="1"/>
  <c r="K49" i="3"/>
  <c r="M49" i="3" s="1"/>
  <c r="J50" i="3"/>
  <c r="H50" i="3"/>
  <c r="E52" i="3"/>
  <c r="F51" i="3"/>
  <c r="L50" i="3" l="1"/>
  <c r="K50" i="3"/>
  <c r="M50" i="3" s="1"/>
  <c r="J51" i="3"/>
  <c r="H51" i="3"/>
  <c r="E53" i="3"/>
  <c r="F52" i="3"/>
  <c r="L51" i="3" l="1"/>
  <c r="K51" i="3"/>
  <c r="M51" i="3" s="1"/>
  <c r="H52" i="3"/>
  <c r="J52" i="3"/>
  <c r="E54" i="3"/>
  <c r="F53" i="3"/>
  <c r="J53" i="3" l="1"/>
  <c r="H53" i="3"/>
  <c r="E55" i="3"/>
  <c r="F54" i="3"/>
  <c r="L52" i="3"/>
  <c r="K52" i="3"/>
  <c r="M52" i="3" s="1"/>
  <c r="L53" i="3" l="1"/>
  <c r="K53" i="3"/>
  <c r="M53" i="3" s="1"/>
  <c r="J54" i="3"/>
  <c r="H54" i="3"/>
  <c r="E56" i="3"/>
  <c r="F55" i="3"/>
  <c r="E57" i="3" l="1"/>
  <c r="F56" i="3"/>
  <c r="L54" i="3"/>
  <c r="K54" i="3"/>
  <c r="M54" i="3" s="1"/>
  <c r="J55" i="3"/>
  <c r="H55" i="3"/>
  <c r="J56" i="3" l="1"/>
  <c r="H56" i="3"/>
  <c r="K55" i="3"/>
  <c r="M55" i="3" s="1"/>
  <c r="L55" i="3"/>
  <c r="E58" i="3"/>
  <c r="F57" i="3"/>
  <c r="J57" i="3" l="1"/>
  <c r="H57" i="3"/>
  <c r="E59" i="3"/>
  <c r="F58" i="3"/>
  <c r="K56" i="3"/>
  <c r="M56" i="3" s="1"/>
  <c r="L56" i="3"/>
  <c r="J58" i="3" l="1"/>
  <c r="H58" i="3"/>
  <c r="E60" i="3"/>
  <c r="F59" i="3"/>
  <c r="L57" i="3"/>
  <c r="K57" i="3"/>
  <c r="M57" i="3" s="1"/>
  <c r="H59" i="3" l="1"/>
  <c r="J59" i="3"/>
  <c r="E61" i="3"/>
  <c r="F60" i="3"/>
  <c r="L58" i="3"/>
  <c r="K58" i="3"/>
  <c r="M58" i="3" s="1"/>
  <c r="L59" i="3" l="1"/>
  <c r="K59" i="3"/>
  <c r="M59" i="3" s="1"/>
  <c r="H60" i="3"/>
  <c r="J60" i="3"/>
  <c r="E62" i="3"/>
  <c r="F61" i="3"/>
  <c r="J61" i="3" l="1"/>
  <c r="H61" i="3"/>
  <c r="L60" i="3"/>
  <c r="K60" i="3"/>
  <c r="M60" i="3" s="1"/>
  <c r="E63" i="3"/>
  <c r="F62" i="3"/>
  <c r="J62" i="3" l="1"/>
  <c r="H62" i="3"/>
  <c r="E64" i="3"/>
  <c r="F63" i="3"/>
  <c r="L61" i="3"/>
  <c r="K61" i="3"/>
  <c r="M61" i="3" s="1"/>
  <c r="L62" i="3" l="1"/>
  <c r="K62" i="3"/>
  <c r="M62" i="3" s="1"/>
  <c r="J63" i="3"/>
  <c r="H63" i="3"/>
  <c r="F64" i="3"/>
  <c r="E65" i="3"/>
  <c r="E66" i="3" l="1"/>
  <c r="F65" i="3"/>
  <c r="K63" i="3"/>
  <c r="M63" i="3" s="1"/>
  <c r="L63" i="3"/>
  <c r="H64" i="3"/>
  <c r="J64" i="3"/>
  <c r="J65" i="3" l="1"/>
  <c r="H65" i="3"/>
  <c r="L64" i="3"/>
  <c r="K64" i="3"/>
  <c r="M64" i="3" s="1"/>
  <c r="F66" i="3"/>
  <c r="E67" i="3"/>
  <c r="E68" i="3" l="1"/>
  <c r="F67" i="3"/>
  <c r="J66" i="3"/>
  <c r="H66" i="3"/>
  <c r="L65" i="3"/>
  <c r="K65" i="3"/>
  <c r="M65" i="3" s="1"/>
  <c r="J67" i="3" l="1"/>
  <c r="H67" i="3"/>
  <c r="E69" i="3"/>
  <c r="F68" i="3"/>
  <c r="L66" i="3"/>
  <c r="K66" i="3"/>
  <c r="M66" i="3" s="1"/>
  <c r="H68" i="3" l="1"/>
  <c r="J68" i="3"/>
  <c r="E70" i="3"/>
  <c r="F69" i="3"/>
  <c r="L67" i="3"/>
  <c r="K67" i="3"/>
  <c r="M67" i="3" s="1"/>
  <c r="L68" i="3" l="1"/>
  <c r="K68" i="3"/>
  <c r="M68" i="3" s="1"/>
  <c r="J69" i="3"/>
  <c r="H69" i="3"/>
  <c r="E71" i="3"/>
  <c r="F70" i="3"/>
  <c r="H70" i="3" l="1"/>
  <c r="J70" i="3"/>
  <c r="L69" i="3"/>
  <c r="K69" i="3"/>
  <c r="M69" i="3" s="1"/>
  <c r="E72" i="3"/>
  <c r="F71" i="3"/>
  <c r="E73" i="3" l="1"/>
  <c r="F72" i="3"/>
  <c r="J71" i="3"/>
  <c r="H71" i="3"/>
  <c r="L70" i="3"/>
  <c r="K70" i="3"/>
  <c r="M70" i="3" s="1"/>
  <c r="L71" i="3" l="1"/>
  <c r="K71" i="3"/>
  <c r="M71" i="3" s="1"/>
  <c r="H72" i="3"/>
  <c r="J72" i="3"/>
  <c r="E74" i="3"/>
  <c r="F73" i="3"/>
  <c r="L72" i="3" l="1"/>
  <c r="K72" i="3"/>
  <c r="M72" i="3" s="1"/>
  <c r="J73" i="3"/>
  <c r="H73" i="3"/>
  <c r="E75" i="3"/>
  <c r="F74" i="3"/>
  <c r="L73" i="3" l="1"/>
  <c r="K73" i="3"/>
  <c r="M73" i="3" s="1"/>
  <c r="J74" i="3"/>
  <c r="H74" i="3"/>
  <c r="E76" i="3"/>
  <c r="F75" i="3"/>
  <c r="L74" i="3" l="1"/>
  <c r="K74" i="3"/>
  <c r="M74" i="3" s="1"/>
  <c r="J75" i="3"/>
  <c r="H75" i="3"/>
  <c r="E77" i="3"/>
  <c r="F76" i="3"/>
  <c r="H76" i="3" l="1"/>
  <c r="J76" i="3"/>
  <c r="E78" i="3"/>
  <c r="F77" i="3"/>
  <c r="L75" i="3"/>
  <c r="K75" i="3"/>
  <c r="M75" i="3" s="1"/>
  <c r="L76" i="3" l="1"/>
  <c r="K76" i="3"/>
  <c r="M76" i="3" s="1"/>
  <c r="J77" i="3"/>
  <c r="H77" i="3"/>
  <c r="E79" i="3"/>
  <c r="F78" i="3"/>
  <c r="L77" i="3" l="1"/>
  <c r="K77" i="3"/>
  <c r="M77" i="3" s="1"/>
  <c r="J78" i="3"/>
  <c r="H78" i="3"/>
  <c r="E80" i="3"/>
  <c r="F79" i="3"/>
  <c r="K78" i="3" l="1"/>
  <c r="M78" i="3" s="1"/>
  <c r="L78" i="3"/>
  <c r="J79" i="3"/>
  <c r="H79" i="3"/>
  <c r="E81" i="3"/>
  <c r="F80" i="3"/>
  <c r="J80" i="3" l="1"/>
  <c r="H80" i="3"/>
  <c r="E82" i="3"/>
  <c r="F81" i="3"/>
  <c r="L79" i="3"/>
  <c r="K79" i="3"/>
  <c r="M79" i="3" s="1"/>
  <c r="L80" i="3" l="1"/>
  <c r="K80" i="3"/>
  <c r="M80" i="3" s="1"/>
  <c r="J81" i="3"/>
  <c r="H81" i="3"/>
  <c r="E83" i="3"/>
  <c r="F82" i="3"/>
  <c r="L81" i="3" l="1"/>
  <c r="K81" i="3"/>
  <c r="M81" i="3" s="1"/>
  <c r="J82" i="3"/>
  <c r="H82" i="3"/>
  <c r="E84" i="3"/>
  <c r="F83" i="3"/>
  <c r="J83" i="3" l="1"/>
  <c r="H83" i="3"/>
  <c r="E85" i="3"/>
  <c r="F84" i="3"/>
  <c r="K82" i="3"/>
  <c r="M82" i="3" s="1"/>
  <c r="L82" i="3"/>
  <c r="L83" i="3" l="1"/>
  <c r="K83" i="3"/>
  <c r="M83" i="3" s="1"/>
  <c r="H84" i="3"/>
  <c r="J84" i="3"/>
  <c r="E86" i="3"/>
  <c r="F85" i="3"/>
  <c r="E87" i="3" l="1"/>
  <c r="F86" i="3"/>
  <c r="L84" i="3"/>
  <c r="K84" i="3"/>
  <c r="M84" i="3" s="1"/>
  <c r="J85" i="3"/>
  <c r="H85" i="3"/>
  <c r="J86" i="3" l="1"/>
  <c r="H86" i="3"/>
  <c r="L85" i="3"/>
  <c r="K85" i="3"/>
  <c r="M85" i="3" s="1"/>
  <c r="F87" i="3"/>
  <c r="E88" i="3"/>
  <c r="E89" i="3" l="1"/>
  <c r="F88" i="3"/>
  <c r="J87" i="3"/>
  <c r="H87" i="3"/>
  <c r="L86" i="3"/>
  <c r="K86" i="3"/>
  <c r="M86" i="3" s="1"/>
  <c r="L87" i="3" l="1"/>
  <c r="K87" i="3"/>
  <c r="M87" i="3" s="1"/>
  <c r="H88" i="3"/>
  <c r="J88" i="3"/>
  <c r="E90" i="3"/>
  <c r="F89" i="3"/>
  <c r="K88" i="3" l="1"/>
  <c r="M88" i="3" s="1"/>
  <c r="L88" i="3"/>
  <c r="J89" i="3"/>
  <c r="H89" i="3"/>
  <c r="E91" i="3"/>
  <c r="F90" i="3"/>
  <c r="K89" i="3" l="1"/>
  <c r="M89" i="3" s="1"/>
  <c r="L89" i="3"/>
  <c r="J90" i="3"/>
  <c r="H90" i="3"/>
  <c r="F91" i="3"/>
  <c r="E92" i="3"/>
  <c r="L90" i="3" l="1"/>
  <c r="K90" i="3"/>
  <c r="M90" i="3" s="1"/>
  <c r="E93" i="3"/>
  <c r="F92" i="3"/>
  <c r="J91" i="3"/>
  <c r="H91" i="3"/>
  <c r="H92" i="3" l="1"/>
  <c r="J92" i="3"/>
  <c r="E94" i="3"/>
  <c r="F93" i="3"/>
  <c r="L91" i="3"/>
  <c r="K91" i="3"/>
  <c r="M91" i="3" s="1"/>
  <c r="L92" i="3" l="1"/>
  <c r="K92" i="3"/>
  <c r="M92" i="3" s="1"/>
  <c r="J93" i="3"/>
  <c r="H93" i="3"/>
  <c r="E95" i="3"/>
  <c r="F94" i="3"/>
  <c r="L93" i="3" l="1"/>
  <c r="K93" i="3"/>
  <c r="M93" i="3" s="1"/>
  <c r="J94" i="3"/>
  <c r="H94" i="3"/>
  <c r="E96" i="3"/>
  <c r="F95" i="3"/>
  <c r="L94" i="3" l="1"/>
  <c r="K94" i="3"/>
  <c r="M94" i="3" s="1"/>
  <c r="J95" i="3"/>
  <c r="H95" i="3"/>
  <c r="F96" i="3"/>
  <c r="E97" i="3"/>
  <c r="L95" i="3" l="1"/>
  <c r="K95" i="3"/>
  <c r="M95" i="3" s="1"/>
  <c r="E98" i="3"/>
  <c r="F97" i="3"/>
  <c r="H96" i="3"/>
  <c r="J96" i="3"/>
  <c r="E99" i="3" l="1"/>
  <c r="F98" i="3"/>
  <c r="L96" i="3"/>
  <c r="K96" i="3"/>
  <c r="M96" i="3" s="1"/>
  <c r="J97" i="3"/>
  <c r="H97" i="3"/>
  <c r="H98" i="3" l="1"/>
  <c r="J98" i="3"/>
  <c r="K97" i="3"/>
  <c r="M97" i="3" s="1"/>
  <c r="L97" i="3"/>
  <c r="E100" i="3"/>
  <c r="F99" i="3"/>
  <c r="H99" i="3" l="1"/>
  <c r="J99" i="3"/>
  <c r="K98" i="3"/>
  <c r="M98" i="3" s="1"/>
  <c r="L98" i="3"/>
  <c r="E101" i="3"/>
  <c r="F100" i="3"/>
  <c r="K99" i="3" l="1"/>
  <c r="M99" i="3" s="1"/>
  <c r="L99" i="3"/>
  <c r="H100" i="3"/>
  <c r="J100" i="3"/>
  <c r="E102" i="3"/>
  <c r="F101" i="3"/>
  <c r="J101" i="3" l="1"/>
  <c r="H101" i="3"/>
  <c r="L100" i="3"/>
  <c r="K100" i="3"/>
  <c r="M100" i="3" s="1"/>
  <c r="E103" i="3"/>
  <c r="F102" i="3"/>
  <c r="H102" i="3" l="1"/>
  <c r="J102" i="3"/>
  <c r="E104" i="3"/>
  <c r="F103" i="3"/>
  <c r="L101" i="3"/>
  <c r="K101" i="3"/>
  <c r="M101" i="3" s="1"/>
  <c r="J103" i="3" l="1"/>
  <c r="H103" i="3"/>
  <c r="E105" i="3"/>
  <c r="F104" i="3"/>
  <c r="K102" i="3"/>
  <c r="M102" i="3" s="1"/>
  <c r="L102" i="3"/>
  <c r="J104" i="3" l="1"/>
  <c r="H104" i="3"/>
  <c r="E106" i="3"/>
  <c r="F105" i="3"/>
  <c r="L103" i="3"/>
  <c r="K103" i="3"/>
  <c r="M103" i="3" s="1"/>
  <c r="J105" i="3" l="1"/>
  <c r="H105" i="3"/>
  <c r="E107" i="3"/>
  <c r="F106" i="3"/>
  <c r="K104" i="3"/>
  <c r="M104" i="3" s="1"/>
  <c r="L104" i="3"/>
  <c r="J106" i="3" l="1"/>
  <c r="H106" i="3"/>
  <c r="E108" i="3"/>
  <c r="F107" i="3"/>
  <c r="L105" i="3"/>
  <c r="K105" i="3"/>
  <c r="M105" i="3" s="1"/>
  <c r="J107" i="3" l="1"/>
  <c r="H107" i="3"/>
  <c r="E109" i="3"/>
  <c r="F108" i="3"/>
  <c r="L106" i="3"/>
  <c r="K106" i="3"/>
  <c r="M106" i="3" s="1"/>
  <c r="E110" i="3" l="1"/>
  <c r="F109" i="3"/>
  <c r="L107" i="3"/>
  <c r="K107" i="3"/>
  <c r="M107" i="3" s="1"/>
  <c r="H108" i="3"/>
  <c r="J108" i="3"/>
  <c r="L108" i="3" l="1"/>
  <c r="K108" i="3"/>
  <c r="M108" i="3" s="1"/>
  <c r="H109" i="3"/>
  <c r="J109" i="3"/>
  <c r="E111" i="3"/>
  <c r="F110" i="3"/>
  <c r="L109" i="3" l="1"/>
  <c r="K109" i="3"/>
  <c r="M109" i="3" s="1"/>
  <c r="H110" i="3"/>
  <c r="J110" i="3"/>
  <c r="F111" i="3"/>
  <c r="E112" i="3"/>
  <c r="K110" i="3" l="1"/>
  <c r="M110" i="3" s="1"/>
  <c r="L110" i="3"/>
  <c r="E113" i="3"/>
  <c r="F112" i="3"/>
  <c r="J111" i="3"/>
  <c r="H111" i="3"/>
  <c r="J112" i="3" l="1"/>
  <c r="H112" i="3"/>
  <c r="E114" i="3"/>
  <c r="F113" i="3"/>
  <c r="L111" i="3"/>
  <c r="K111" i="3"/>
  <c r="M111" i="3" s="1"/>
  <c r="F114" i="3" l="1"/>
  <c r="E115" i="3"/>
  <c r="J113" i="3"/>
  <c r="H113" i="3"/>
  <c r="L112" i="3"/>
  <c r="K112" i="3"/>
  <c r="M112" i="3" s="1"/>
  <c r="L113" i="3" l="1"/>
  <c r="K113" i="3"/>
  <c r="M113" i="3" s="1"/>
  <c r="E116" i="3"/>
  <c r="F115" i="3"/>
  <c r="J114" i="3"/>
  <c r="H114" i="3"/>
  <c r="F116" i="3" l="1"/>
  <c r="E117" i="3"/>
  <c r="J115" i="3"/>
  <c r="H115" i="3"/>
  <c r="L114" i="3"/>
  <c r="K114" i="3"/>
  <c r="M114" i="3" s="1"/>
  <c r="K115" i="3" l="1"/>
  <c r="M115" i="3" s="1"/>
  <c r="L115" i="3"/>
  <c r="F117" i="3"/>
  <c r="E118" i="3"/>
  <c r="H116" i="3"/>
  <c r="J116" i="3"/>
  <c r="J117" i="3" l="1"/>
  <c r="H117" i="3"/>
  <c r="K116" i="3"/>
  <c r="M116" i="3" s="1"/>
  <c r="L116" i="3"/>
  <c r="E119" i="3"/>
  <c r="F118" i="3"/>
  <c r="J118" i="3" l="1"/>
  <c r="H118" i="3"/>
  <c r="F119" i="3"/>
  <c r="E120" i="3"/>
  <c r="K117" i="3"/>
  <c r="M117" i="3" s="1"/>
  <c r="L117" i="3"/>
  <c r="J119" i="3" l="1"/>
  <c r="H119" i="3"/>
  <c r="E121" i="3"/>
  <c r="F120" i="3"/>
  <c r="L118" i="3"/>
  <c r="K118" i="3"/>
  <c r="M118" i="3" s="1"/>
  <c r="J120" i="3" l="1"/>
  <c r="H120" i="3"/>
  <c r="E122" i="3"/>
  <c r="F121" i="3"/>
  <c r="L119" i="3"/>
  <c r="K119" i="3"/>
  <c r="M119" i="3" s="1"/>
  <c r="J121" i="3" l="1"/>
  <c r="H121" i="3"/>
  <c r="E123" i="3"/>
  <c r="F122" i="3"/>
  <c r="L120" i="3"/>
  <c r="K120" i="3"/>
  <c r="M120" i="3" s="1"/>
  <c r="L121" i="3" l="1"/>
  <c r="K121" i="3"/>
  <c r="M121" i="3" s="1"/>
  <c r="H122" i="3"/>
  <c r="J122" i="3"/>
  <c r="E124" i="3"/>
  <c r="F123" i="3"/>
  <c r="L122" i="3" l="1"/>
  <c r="K122" i="3"/>
  <c r="M122" i="3" s="1"/>
  <c r="J123" i="3"/>
  <c r="H123" i="3"/>
  <c r="E125" i="3"/>
  <c r="F124" i="3"/>
  <c r="H124" i="3" l="1"/>
  <c r="J124" i="3"/>
  <c r="L123" i="3"/>
  <c r="K123" i="3"/>
  <c r="M123" i="3" s="1"/>
  <c r="F125" i="3"/>
  <c r="E126" i="3"/>
  <c r="E127" i="3" l="1"/>
  <c r="F126" i="3"/>
  <c r="L124" i="3"/>
  <c r="K124" i="3"/>
  <c r="M124" i="3" s="1"/>
  <c r="J125" i="3"/>
  <c r="H125" i="3"/>
  <c r="J126" i="3" l="1"/>
  <c r="H126" i="3"/>
  <c r="K125" i="3"/>
  <c r="M125" i="3" s="1"/>
  <c r="L125" i="3"/>
  <c r="E128" i="3"/>
  <c r="F127" i="3"/>
  <c r="H127" i="3" l="1"/>
  <c r="J127" i="3"/>
  <c r="E129" i="3"/>
  <c r="F128" i="3"/>
  <c r="L126" i="3"/>
  <c r="K126" i="3"/>
  <c r="M126" i="3" s="1"/>
  <c r="J128" i="3" l="1"/>
  <c r="H128" i="3"/>
  <c r="E130" i="3"/>
  <c r="F129" i="3"/>
  <c r="L127" i="3"/>
  <c r="K127" i="3"/>
  <c r="M127" i="3" s="1"/>
  <c r="J129" i="3" l="1"/>
  <c r="H129" i="3"/>
  <c r="E131" i="3"/>
  <c r="F130" i="3"/>
  <c r="K128" i="3"/>
  <c r="M128" i="3" s="1"/>
  <c r="L128" i="3"/>
  <c r="J130" i="3" l="1"/>
  <c r="H130" i="3"/>
  <c r="E132" i="3"/>
  <c r="F131" i="3"/>
  <c r="L129" i="3"/>
  <c r="K129" i="3"/>
  <c r="M129" i="3" s="1"/>
  <c r="L130" i="3" l="1"/>
  <c r="K130" i="3"/>
  <c r="M130" i="3" s="1"/>
  <c r="J131" i="3"/>
  <c r="H131" i="3"/>
  <c r="E133" i="3"/>
  <c r="F132" i="3"/>
  <c r="K131" i="3" l="1"/>
  <c r="M131" i="3" s="1"/>
  <c r="L131" i="3"/>
  <c r="J132" i="3"/>
  <c r="H132" i="3"/>
  <c r="E134" i="3"/>
  <c r="F133" i="3"/>
  <c r="L132" i="3" l="1"/>
  <c r="K132" i="3"/>
  <c r="M132" i="3" s="1"/>
  <c r="H133" i="3"/>
  <c r="J133" i="3"/>
  <c r="E135" i="3"/>
  <c r="F134" i="3"/>
  <c r="L133" i="3" l="1"/>
  <c r="K133" i="3"/>
  <c r="M133" i="3" s="1"/>
  <c r="J134" i="3"/>
  <c r="H134" i="3"/>
  <c r="E136" i="3"/>
  <c r="F135" i="3"/>
  <c r="J135" i="3" l="1"/>
  <c r="H135" i="3"/>
  <c r="F136" i="3"/>
  <c r="E137" i="3"/>
  <c r="L134" i="3"/>
  <c r="K134" i="3"/>
  <c r="M134" i="3" s="1"/>
  <c r="E138" i="3" l="1"/>
  <c r="F137" i="3"/>
  <c r="H136" i="3"/>
  <c r="J136" i="3"/>
  <c r="L135" i="3"/>
  <c r="K135" i="3"/>
  <c r="M135" i="3" s="1"/>
  <c r="L136" i="3" l="1"/>
  <c r="K136" i="3"/>
  <c r="M136" i="3" s="1"/>
  <c r="H137" i="3"/>
  <c r="J137" i="3"/>
  <c r="E139" i="3"/>
  <c r="F138" i="3"/>
  <c r="J138" i="3" l="1"/>
  <c r="H138" i="3"/>
  <c r="L137" i="3"/>
  <c r="K137" i="3"/>
  <c r="M137" i="3" s="1"/>
  <c r="E140" i="3"/>
  <c r="F139" i="3"/>
  <c r="E141" i="3" l="1"/>
  <c r="F140" i="3"/>
  <c r="J139" i="3"/>
  <c r="H139" i="3"/>
  <c r="L138" i="3"/>
  <c r="K138" i="3"/>
  <c r="M138" i="3" s="1"/>
  <c r="L139" i="3" l="1"/>
  <c r="K139" i="3"/>
  <c r="M139" i="3" s="1"/>
  <c r="H140" i="3"/>
  <c r="J140" i="3"/>
  <c r="F141" i="3"/>
  <c r="E142" i="3"/>
  <c r="L140" i="3" l="1"/>
  <c r="K140" i="3"/>
  <c r="M140" i="3" s="1"/>
  <c r="E143" i="3"/>
  <c r="F142" i="3"/>
  <c r="J141" i="3"/>
  <c r="H141" i="3"/>
  <c r="E144" i="3" l="1"/>
  <c r="F143" i="3"/>
  <c r="J142" i="3"/>
  <c r="H142" i="3"/>
  <c r="L141" i="3"/>
  <c r="K141" i="3"/>
  <c r="M141" i="3" s="1"/>
  <c r="K142" i="3" l="1"/>
  <c r="M142" i="3" s="1"/>
  <c r="L142" i="3"/>
  <c r="J143" i="3"/>
  <c r="H143" i="3"/>
  <c r="E145" i="3"/>
  <c r="F144" i="3"/>
  <c r="L143" i="3" l="1"/>
  <c r="K143" i="3"/>
  <c r="M143" i="3" s="1"/>
  <c r="J144" i="3"/>
  <c r="H144" i="3"/>
  <c r="E146" i="3"/>
  <c r="F145" i="3"/>
  <c r="L144" i="3" l="1"/>
  <c r="K144" i="3"/>
  <c r="M144" i="3" s="1"/>
  <c r="H145" i="3"/>
  <c r="J145" i="3"/>
  <c r="E147" i="3"/>
  <c r="F146" i="3"/>
  <c r="L145" i="3" l="1"/>
  <c r="K145" i="3"/>
  <c r="M145" i="3" s="1"/>
  <c r="J146" i="3"/>
  <c r="H146" i="3"/>
  <c r="E148" i="3"/>
  <c r="F147" i="3"/>
  <c r="L146" i="3" l="1"/>
  <c r="K146" i="3"/>
  <c r="M146" i="3" s="1"/>
  <c r="J147" i="3"/>
  <c r="H147" i="3"/>
  <c r="F148" i="3"/>
  <c r="E149" i="3"/>
  <c r="L147" i="3" l="1"/>
  <c r="K147" i="3"/>
  <c r="M147" i="3" s="1"/>
  <c r="E150" i="3"/>
  <c r="F149" i="3"/>
  <c r="J148" i="3"/>
  <c r="H148" i="3"/>
  <c r="J149" i="3" l="1"/>
  <c r="H149" i="3"/>
  <c r="E151" i="3"/>
  <c r="F150" i="3"/>
  <c r="L148" i="3"/>
  <c r="K148" i="3"/>
  <c r="M148" i="3" s="1"/>
  <c r="H150" i="3" l="1"/>
  <c r="J150" i="3"/>
  <c r="E152" i="3"/>
  <c r="F151" i="3"/>
  <c r="L149" i="3"/>
  <c r="K149" i="3"/>
  <c r="M149" i="3" s="1"/>
  <c r="L150" i="3" l="1"/>
  <c r="K150" i="3"/>
  <c r="M150" i="3" s="1"/>
  <c r="J151" i="3"/>
  <c r="H151" i="3"/>
  <c r="E153" i="3"/>
  <c r="F152" i="3"/>
  <c r="L151" i="3" l="1"/>
  <c r="K151" i="3"/>
  <c r="M151" i="3" s="1"/>
  <c r="J152" i="3"/>
  <c r="H152" i="3"/>
  <c r="E154" i="3"/>
  <c r="F153" i="3"/>
  <c r="K152" i="3" l="1"/>
  <c r="M152" i="3" s="1"/>
  <c r="L152" i="3"/>
  <c r="J153" i="3"/>
  <c r="H153" i="3"/>
  <c r="E155" i="3"/>
  <c r="F154" i="3"/>
  <c r="L153" i="3" l="1"/>
  <c r="K153" i="3"/>
  <c r="M153" i="3" s="1"/>
  <c r="H154" i="3"/>
  <c r="J154" i="3"/>
  <c r="E156" i="3"/>
  <c r="F155" i="3"/>
  <c r="L154" i="3" l="1"/>
  <c r="K154" i="3"/>
  <c r="M154" i="3" s="1"/>
  <c r="H155" i="3"/>
  <c r="J155" i="3"/>
  <c r="E157" i="3"/>
  <c r="F156" i="3"/>
  <c r="E158" i="3" l="1"/>
  <c r="F157" i="3"/>
  <c r="L155" i="3"/>
  <c r="K155" i="3"/>
  <c r="M155" i="3" s="1"/>
  <c r="J156" i="3"/>
  <c r="H156" i="3"/>
  <c r="J157" i="3" l="1"/>
  <c r="H157" i="3"/>
  <c r="L156" i="3"/>
  <c r="K156" i="3"/>
  <c r="M156" i="3" s="1"/>
  <c r="E159" i="3"/>
  <c r="F158" i="3"/>
  <c r="H158" i="3" l="1"/>
  <c r="J158" i="3"/>
  <c r="E160" i="3"/>
  <c r="F159" i="3"/>
  <c r="L157" i="3"/>
  <c r="K157" i="3"/>
  <c r="M157" i="3" s="1"/>
  <c r="J159" i="3" l="1"/>
  <c r="H159" i="3"/>
  <c r="E161" i="3"/>
  <c r="F160" i="3"/>
  <c r="L158" i="3"/>
  <c r="K158" i="3"/>
  <c r="M158" i="3" s="1"/>
  <c r="E162" i="3" l="1"/>
  <c r="F161" i="3"/>
  <c r="J160" i="3"/>
  <c r="H160" i="3"/>
  <c r="L159" i="3"/>
  <c r="K159" i="3"/>
  <c r="M159" i="3" s="1"/>
  <c r="L160" i="3" l="1"/>
  <c r="K160" i="3"/>
  <c r="M160" i="3" s="1"/>
  <c r="J161" i="3"/>
  <c r="H161" i="3"/>
  <c r="E163" i="3"/>
  <c r="F162" i="3"/>
  <c r="L161" i="3" l="1"/>
  <c r="K161" i="3"/>
  <c r="M161" i="3" s="1"/>
  <c r="H162" i="3"/>
  <c r="J162" i="3"/>
  <c r="E164" i="3"/>
  <c r="F163" i="3"/>
  <c r="L162" i="3" l="1"/>
  <c r="K162" i="3"/>
  <c r="M162" i="3" s="1"/>
  <c r="J163" i="3"/>
  <c r="H163" i="3"/>
  <c r="E165" i="3"/>
  <c r="F164" i="3"/>
  <c r="J164" i="3" l="1"/>
  <c r="H164" i="3"/>
  <c r="E166" i="3"/>
  <c r="F165" i="3"/>
  <c r="L163" i="3"/>
  <c r="K163" i="3"/>
  <c r="M163" i="3" s="1"/>
  <c r="J165" i="3" l="1"/>
  <c r="H165" i="3"/>
  <c r="E167" i="3"/>
  <c r="F166" i="3"/>
  <c r="K164" i="3"/>
  <c r="M164" i="3" s="1"/>
  <c r="L164" i="3"/>
  <c r="L165" i="3" l="1"/>
  <c r="K165" i="3"/>
  <c r="M165" i="3" s="1"/>
  <c r="H166" i="3"/>
  <c r="J166" i="3"/>
  <c r="E168" i="3"/>
  <c r="F167" i="3"/>
  <c r="J167" i="3" l="1"/>
  <c r="H167" i="3"/>
  <c r="L166" i="3"/>
  <c r="K166" i="3"/>
  <c r="M166" i="3" s="1"/>
  <c r="F168" i="3"/>
  <c r="E169" i="3"/>
  <c r="J168" i="3" l="1"/>
  <c r="H168" i="3"/>
  <c r="E170" i="3"/>
  <c r="F169" i="3"/>
  <c r="L167" i="3"/>
  <c r="K167" i="3"/>
  <c r="M167" i="3" s="1"/>
  <c r="J169" i="3" l="1"/>
  <c r="H169" i="3"/>
  <c r="L168" i="3"/>
  <c r="K168" i="3"/>
  <c r="M168" i="3" s="1"/>
  <c r="E171" i="3"/>
  <c r="F170" i="3"/>
  <c r="L169" i="3" l="1"/>
  <c r="K169" i="3"/>
  <c r="M169" i="3" s="1"/>
  <c r="E172" i="3"/>
  <c r="F171" i="3"/>
  <c r="H170" i="3"/>
  <c r="J170" i="3"/>
  <c r="J171" i="3" l="1"/>
  <c r="H171" i="3"/>
  <c r="L170" i="3"/>
  <c r="K170" i="3"/>
  <c r="M170" i="3" s="1"/>
  <c r="E173" i="3"/>
  <c r="F172" i="3"/>
  <c r="J172" i="3" l="1"/>
  <c r="H172" i="3"/>
  <c r="L171" i="3"/>
  <c r="K171" i="3"/>
  <c r="M171" i="3" s="1"/>
  <c r="E174" i="3"/>
  <c r="F173" i="3"/>
  <c r="J173" i="3" l="1"/>
  <c r="H173" i="3"/>
  <c r="L172" i="3"/>
  <c r="K172" i="3"/>
  <c r="M172" i="3" s="1"/>
  <c r="E175" i="3"/>
  <c r="F174" i="3"/>
  <c r="H174" i="3" l="1"/>
  <c r="J174" i="3"/>
  <c r="F175" i="3"/>
  <c r="E176" i="3"/>
  <c r="L173" i="3"/>
  <c r="K173" i="3"/>
  <c r="M173" i="3" s="1"/>
  <c r="E177" i="3" l="1"/>
  <c r="F176" i="3"/>
  <c r="H175" i="3"/>
  <c r="J175" i="3"/>
  <c r="K174" i="3"/>
  <c r="M174" i="3" s="1"/>
  <c r="L174" i="3"/>
  <c r="J176" i="3" l="1"/>
  <c r="H176" i="3"/>
  <c r="E178" i="3"/>
  <c r="F177" i="3"/>
  <c r="L175" i="3"/>
  <c r="K175" i="3"/>
  <c r="M175" i="3" s="1"/>
  <c r="L176" i="3" l="1"/>
  <c r="K176" i="3"/>
  <c r="M176" i="3" s="1"/>
  <c r="J177" i="3"/>
  <c r="H177" i="3"/>
  <c r="E179" i="3"/>
  <c r="F178" i="3"/>
  <c r="E180" i="3" l="1"/>
  <c r="F179" i="3"/>
  <c r="J178" i="3"/>
  <c r="H178" i="3"/>
  <c r="L177" i="3"/>
  <c r="K177" i="3"/>
  <c r="M177" i="3" s="1"/>
  <c r="H179" i="3" l="1"/>
  <c r="J179" i="3"/>
  <c r="E181" i="3"/>
  <c r="F180" i="3"/>
  <c r="L178" i="3"/>
  <c r="K178" i="3"/>
  <c r="M178" i="3" s="1"/>
  <c r="J180" i="3" l="1"/>
  <c r="H180" i="3"/>
  <c r="L179" i="3"/>
  <c r="K179" i="3"/>
  <c r="M179" i="3" s="1"/>
  <c r="E182" i="3"/>
  <c r="F181" i="3"/>
  <c r="J181" i="3" l="1"/>
  <c r="H181" i="3"/>
  <c r="E183" i="3"/>
  <c r="F182" i="3"/>
  <c r="L180" i="3"/>
  <c r="K180" i="3"/>
  <c r="M180" i="3" s="1"/>
  <c r="E184" i="3" l="1"/>
  <c r="F183" i="3"/>
  <c r="J182" i="3"/>
  <c r="H182" i="3"/>
  <c r="L181" i="3"/>
  <c r="K181" i="3"/>
  <c r="M181" i="3" s="1"/>
  <c r="K182" i="3" l="1"/>
  <c r="M182" i="3" s="1"/>
  <c r="L182" i="3"/>
  <c r="J183" i="3"/>
  <c r="H183" i="3"/>
  <c r="E185" i="3"/>
  <c r="F184" i="3"/>
  <c r="L183" i="3" l="1"/>
  <c r="K183" i="3"/>
  <c r="M183" i="3" s="1"/>
  <c r="J184" i="3"/>
  <c r="H184" i="3"/>
  <c r="E186" i="3"/>
  <c r="F185" i="3"/>
  <c r="L184" i="3" l="1"/>
  <c r="K184" i="3"/>
  <c r="M184" i="3" s="1"/>
  <c r="J185" i="3"/>
  <c r="H185" i="3"/>
  <c r="E187" i="3"/>
  <c r="F186" i="3"/>
  <c r="H186" i="3" l="1"/>
  <c r="J186" i="3"/>
  <c r="E188" i="3"/>
  <c r="F187" i="3"/>
  <c r="L185" i="3"/>
  <c r="K185" i="3"/>
  <c r="M185" i="3" s="1"/>
  <c r="L186" i="3" l="1"/>
  <c r="K186" i="3"/>
  <c r="M186" i="3" s="1"/>
  <c r="H187" i="3"/>
  <c r="J187" i="3"/>
  <c r="E189" i="3"/>
  <c r="F188" i="3"/>
  <c r="K187" i="3" l="1"/>
  <c r="M187" i="3" s="1"/>
  <c r="L187" i="3"/>
  <c r="J188" i="3"/>
  <c r="H188" i="3"/>
  <c r="E190" i="3"/>
  <c r="F189" i="3"/>
  <c r="L188" i="3" l="1"/>
  <c r="K188" i="3"/>
  <c r="M188" i="3" s="1"/>
  <c r="J189" i="3"/>
  <c r="H189" i="3"/>
  <c r="E191" i="3"/>
  <c r="F190" i="3"/>
  <c r="L189" i="3" l="1"/>
  <c r="K189" i="3"/>
  <c r="M189" i="3" s="1"/>
  <c r="H190" i="3"/>
  <c r="J190" i="3"/>
  <c r="E192" i="3"/>
  <c r="F191" i="3"/>
  <c r="K190" i="3" l="1"/>
  <c r="M190" i="3" s="1"/>
  <c r="L190" i="3"/>
  <c r="J191" i="3"/>
  <c r="H191" i="3"/>
  <c r="E193" i="3"/>
  <c r="F192" i="3"/>
  <c r="L191" i="3" l="1"/>
  <c r="K191" i="3"/>
  <c r="M191" i="3" s="1"/>
  <c r="J192" i="3"/>
  <c r="H192" i="3"/>
  <c r="E194" i="3"/>
  <c r="F193" i="3"/>
  <c r="H193" i="3" l="1"/>
  <c r="J193" i="3"/>
  <c r="E195" i="3"/>
  <c r="F194" i="3"/>
  <c r="L192" i="3"/>
  <c r="K192" i="3"/>
  <c r="M192" i="3" s="1"/>
  <c r="L193" i="3" l="1"/>
  <c r="K193" i="3"/>
  <c r="M193" i="3" s="1"/>
  <c r="H194" i="3"/>
  <c r="J194" i="3"/>
  <c r="E196" i="3"/>
  <c r="F195" i="3"/>
  <c r="K194" i="3" l="1"/>
  <c r="M194" i="3" s="1"/>
  <c r="L194" i="3"/>
  <c r="J195" i="3"/>
  <c r="H195" i="3"/>
  <c r="E197" i="3"/>
  <c r="F196" i="3"/>
  <c r="L195" i="3" l="1"/>
  <c r="K195" i="3"/>
  <c r="M195" i="3" s="1"/>
  <c r="J196" i="3"/>
  <c r="H196" i="3"/>
  <c r="E198" i="3"/>
  <c r="F197" i="3"/>
  <c r="H197" i="3" l="1"/>
  <c r="J197" i="3"/>
  <c r="E199" i="3"/>
  <c r="F198" i="3"/>
  <c r="L196" i="3"/>
  <c r="K196" i="3"/>
  <c r="M196" i="3" s="1"/>
  <c r="H198" i="3" l="1"/>
  <c r="J198" i="3"/>
  <c r="E200" i="3"/>
  <c r="F199" i="3"/>
  <c r="L197" i="3"/>
  <c r="K197" i="3"/>
  <c r="M197" i="3" s="1"/>
  <c r="J199" i="3" l="1"/>
  <c r="H199" i="3"/>
  <c r="K198" i="3"/>
  <c r="M198" i="3" s="1"/>
  <c r="L198" i="3"/>
  <c r="E201" i="3"/>
  <c r="F200" i="3"/>
  <c r="J200" i="3" l="1"/>
  <c r="H200" i="3"/>
  <c r="E202" i="3"/>
  <c r="F201" i="3"/>
  <c r="L199" i="3"/>
  <c r="K199" i="3"/>
  <c r="M199" i="3" s="1"/>
  <c r="H201" i="3" l="1"/>
  <c r="J201" i="3"/>
  <c r="E203" i="3"/>
  <c r="F202" i="3"/>
  <c r="L200" i="3"/>
  <c r="K200" i="3"/>
  <c r="M200" i="3" s="1"/>
  <c r="E204" i="3" l="1"/>
  <c r="F203" i="3"/>
  <c r="L201" i="3"/>
  <c r="K201" i="3"/>
  <c r="M201" i="3" s="1"/>
  <c r="H202" i="3"/>
  <c r="J202" i="3"/>
  <c r="L202" i="3" l="1"/>
  <c r="K202" i="3"/>
  <c r="M202" i="3" s="1"/>
  <c r="J203" i="3"/>
  <c r="H203" i="3"/>
  <c r="E205" i="3"/>
  <c r="F204" i="3"/>
  <c r="L203" i="3" l="1"/>
  <c r="K203" i="3"/>
  <c r="M203" i="3" s="1"/>
  <c r="J204" i="3"/>
  <c r="H204" i="3"/>
  <c r="E206" i="3"/>
  <c r="F205" i="3"/>
  <c r="L204" i="3" l="1"/>
  <c r="K204" i="3"/>
  <c r="M204" i="3" s="1"/>
  <c r="J205" i="3"/>
  <c r="H205" i="3"/>
  <c r="E207" i="3"/>
  <c r="F206" i="3"/>
  <c r="E208" i="3" l="1"/>
  <c r="F207" i="3"/>
  <c r="L205" i="3"/>
  <c r="K205" i="3"/>
  <c r="M205" i="3" s="1"/>
  <c r="H206" i="3"/>
  <c r="J206" i="3"/>
  <c r="J207" i="3" l="1"/>
  <c r="H207" i="3"/>
  <c r="K206" i="3"/>
  <c r="M206" i="3" s="1"/>
  <c r="L206" i="3"/>
  <c r="E209" i="3"/>
  <c r="F208" i="3"/>
  <c r="J208" i="3" l="1"/>
  <c r="H208" i="3"/>
  <c r="E210" i="3"/>
  <c r="F209" i="3"/>
  <c r="L207" i="3"/>
  <c r="K207" i="3"/>
  <c r="M207" i="3" s="1"/>
  <c r="L208" i="3" l="1"/>
  <c r="K208" i="3"/>
  <c r="M208" i="3" s="1"/>
  <c r="J209" i="3"/>
  <c r="H209" i="3"/>
  <c r="E211" i="3"/>
  <c r="F210" i="3"/>
  <c r="H210" i="3" l="1"/>
  <c r="J210" i="3"/>
  <c r="E212" i="3"/>
  <c r="F211" i="3"/>
  <c r="K209" i="3"/>
  <c r="M209" i="3" s="1"/>
  <c r="L209" i="3"/>
  <c r="H211" i="3" l="1"/>
  <c r="J211" i="3"/>
  <c r="L210" i="3"/>
  <c r="K210" i="3"/>
  <c r="M210" i="3" s="1"/>
  <c r="E213" i="3"/>
  <c r="F212" i="3"/>
  <c r="J212" i="3" l="1"/>
  <c r="H212" i="3"/>
  <c r="L211" i="3"/>
  <c r="K211" i="3"/>
  <c r="M211" i="3" s="1"/>
  <c r="E214" i="3"/>
  <c r="F213" i="3"/>
  <c r="F214" i="3" l="1"/>
  <c r="E215" i="3"/>
  <c r="J213" i="3"/>
  <c r="H213" i="3"/>
  <c r="L212" i="3"/>
  <c r="K212" i="3"/>
  <c r="M212" i="3" s="1"/>
  <c r="J214" i="3" l="1"/>
  <c r="H214" i="3"/>
  <c r="E216" i="3"/>
  <c r="F215" i="3"/>
  <c r="L213" i="3"/>
  <c r="K213" i="3"/>
  <c r="M213" i="3" s="1"/>
  <c r="J215" i="3" l="1"/>
  <c r="H215" i="3"/>
  <c r="L214" i="3"/>
  <c r="K214" i="3"/>
  <c r="M214" i="3" s="1"/>
  <c r="E217" i="3"/>
  <c r="F216" i="3"/>
  <c r="E218" i="3" l="1"/>
  <c r="F217" i="3"/>
  <c r="H216" i="3"/>
  <c r="J216" i="3"/>
  <c r="L215" i="3"/>
  <c r="K215" i="3"/>
  <c r="M215" i="3" s="1"/>
  <c r="E219" i="3" l="1"/>
  <c r="F218" i="3"/>
  <c r="L216" i="3"/>
  <c r="K216" i="3"/>
  <c r="M216" i="3" s="1"/>
  <c r="J217" i="3"/>
  <c r="H217" i="3"/>
  <c r="H218" i="3" l="1"/>
  <c r="J218" i="3"/>
  <c r="L217" i="3"/>
  <c r="K217" i="3"/>
  <c r="M217" i="3" s="1"/>
  <c r="E220" i="3"/>
  <c r="F219" i="3"/>
  <c r="K218" i="3" l="1"/>
  <c r="M218" i="3" s="1"/>
  <c r="L218" i="3"/>
  <c r="E221" i="3"/>
  <c r="F220" i="3"/>
  <c r="J219" i="3"/>
  <c r="H219" i="3"/>
  <c r="J220" i="3" l="1"/>
  <c r="H220" i="3"/>
  <c r="E222" i="3"/>
  <c r="F221" i="3"/>
  <c r="L219" i="3"/>
  <c r="K219" i="3"/>
  <c r="M219" i="3" s="1"/>
  <c r="J221" i="3" l="1"/>
  <c r="H221" i="3"/>
  <c r="E223" i="3"/>
  <c r="F222" i="3"/>
  <c r="L220" i="3"/>
  <c r="K220" i="3"/>
  <c r="M220" i="3" s="1"/>
  <c r="H222" i="3" l="1"/>
  <c r="J222" i="3"/>
  <c r="E224" i="3"/>
  <c r="F223" i="3"/>
  <c r="L221" i="3"/>
  <c r="K221" i="3"/>
  <c r="M221" i="3" s="1"/>
  <c r="E225" i="3" l="1"/>
  <c r="F224" i="3"/>
  <c r="K222" i="3"/>
  <c r="M222" i="3" s="1"/>
  <c r="L222" i="3"/>
  <c r="J223" i="3"/>
  <c r="H223" i="3"/>
  <c r="J224" i="3" l="1"/>
  <c r="H224" i="3"/>
  <c r="K223" i="3"/>
  <c r="M223" i="3" s="1"/>
  <c r="L223" i="3"/>
  <c r="F225" i="3"/>
  <c r="E226" i="3"/>
  <c r="E227" i="3" l="1"/>
  <c r="F226" i="3"/>
  <c r="J225" i="3"/>
  <c r="H225" i="3"/>
  <c r="L224" i="3"/>
  <c r="K224" i="3"/>
  <c r="M224" i="3" s="1"/>
  <c r="L225" i="3" l="1"/>
  <c r="K225" i="3"/>
  <c r="M225" i="3" s="1"/>
  <c r="H226" i="3"/>
  <c r="J226" i="3"/>
  <c r="F227" i="3"/>
  <c r="E228" i="3"/>
  <c r="E229" i="3" l="1"/>
  <c r="F228" i="3"/>
  <c r="K226" i="3"/>
  <c r="M226" i="3" s="1"/>
  <c r="L226" i="3"/>
  <c r="J227" i="3"/>
  <c r="H227" i="3"/>
  <c r="J228" i="3" l="1"/>
  <c r="H228" i="3"/>
  <c r="E230" i="3"/>
  <c r="F229" i="3"/>
  <c r="L227" i="3"/>
  <c r="K227" i="3"/>
  <c r="M227" i="3" s="1"/>
  <c r="L228" i="3" l="1"/>
  <c r="K228" i="3"/>
  <c r="M228" i="3" s="1"/>
  <c r="J229" i="3"/>
  <c r="H229" i="3"/>
  <c r="E231" i="3"/>
  <c r="F230" i="3"/>
  <c r="E232" i="3" l="1"/>
  <c r="F231" i="3"/>
  <c r="J230" i="3"/>
  <c r="H230" i="3"/>
  <c r="L229" i="3"/>
  <c r="K229" i="3"/>
  <c r="M229" i="3" s="1"/>
  <c r="E233" i="3" l="1"/>
  <c r="F232" i="3"/>
  <c r="J231" i="3"/>
  <c r="H231" i="3"/>
  <c r="K230" i="3"/>
  <c r="M230" i="3" s="1"/>
  <c r="L230" i="3"/>
  <c r="J232" i="3" l="1"/>
  <c r="H232" i="3"/>
  <c r="F233" i="3"/>
  <c r="E234" i="3"/>
  <c r="L231" i="3"/>
  <c r="K231" i="3"/>
  <c r="M231" i="3" s="1"/>
  <c r="L232" i="3" l="1"/>
  <c r="K232" i="3"/>
  <c r="M232" i="3" s="1"/>
  <c r="F234" i="3"/>
  <c r="E235" i="3"/>
  <c r="J233" i="3"/>
  <c r="H233" i="3"/>
  <c r="E236" i="3" l="1"/>
  <c r="F235" i="3"/>
  <c r="L233" i="3"/>
  <c r="K233" i="3"/>
  <c r="M233" i="3" s="1"/>
  <c r="H234" i="3"/>
  <c r="J234" i="3"/>
  <c r="K234" i="3" l="1"/>
  <c r="M234" i="3" s="1"/>
  <c r="L234" i="3"/>
  <c r="H235" i="3"/>
  <c r="J235" i="3"/>
  <c r="E237" i="3"/>
  <c r="F236" i="3"/>
  <c r="L235" i="3" l="1"/>
  <c r="K235" i="3"/>
  <c r="M235" i="3" s="1"/>
  <c r="J236" i="3"/>
  <c r="H236" i="3"/>
  <c r="E238" i="3"/>
  <c r="F237" i="3"/>
  <c r="E239" i="3" l="1"/>
  <c r="F238" i="3"/>
  <c r="L236" i="3"/>
  <c r="K236" i="3"/>
  <c r="M236" i="3" s="1"/>
  <c r="J237" i="3"/>
  <c r="H237" i="3"/>
  <c r="H238" i="3" l="1"/>
  <c r="J238" i="3"/>
  <c r="L237" i="3"/>
  <c r="K237" i="3"/>
  <c r="M237" i="3" s="1"/>
  <c r="F239" i="3"/>
  <c r="E240" i="3"/>
  <c r="E241" i="3" l="1"/>
  <c r="F240" i="3"/>
  <c r="K238" i="3"/>
  <c r="M238" i="3" s="1"/>
  <c r="L238" i="3"/>
  <c r="J239" i="3"/>
  <c r="H239" i="3"/>
  <c r="J240" i="3" l="1"/>
  <c r="H240" i="3"/>
  <c r="L239" i="3"/>
  <c r="K239" i="3"/>
  <c r="M239" i="3" s="1"/>
  <c r="E242" i="3"/>
  <c r="F241" i="3"/>
  <c r="J241" i="3" l="1"/>
  <c r="H241" i="3"/>
  <c r="E243" i="3"/>
  <c r="F242" i="3"/>
  <c r="L240" i="3"/>
  <c r="K240" i="3"/>
  <c r="M240" i="3" s="1"/>
  <c r="E244" i="3" l="1"/>
  <c r="F243" i="3"/>
  <c r="H242" i="3"/>
  <c r="J242" i="3"/>
  <c r="L241" i="3"/>
  <c r="K241" i="3"/>
  <c r="M241" i="3" s="1"/>
  <c r="L242" i="3" l="1"/>
  <c r="K242" i="3"/>
  <c r="M242" i="3" s="1"/>
  <c r="J243" i="3"/>
  <c r="H243" i="3"/>
  <c r="E245" i="3"/>
  <c r="F244" i="3"/>
  <c r="J244" i="3" l="1"/>
  <c r="H244" i="3"/>
  <c r="E246" i="3"/>
  <c r="F245" i="3"/>
  <c r="L243" i="3"/>
  <c r="K243" i="3"/>
  <c r="M243" i="3" s="1"/>
  <c r="L244" i="3" l="1"/>
  <c r="K244" i="3"/>
  <c r="M244" i="3" s="1"/>
  <c r="J245" i="3"/>
  <c r="H245" i="3"/>
  <c r="E247" i="3"/>
  <c r="F246" i="3"/>
  <c r="H246" i="3" l="1"/>
  <c r="J246" i="3"/>
  <c r="E248" i="3"/>
  <c r="F247" i="3"/>
  <c r="L245" i="3"/>
  <c r="K245" i="3"/>
  <c r="M245" i="3" s="1"/>
  <c r="H247" i="3" l="1"/>
  <c r="J247" i="3"/>
  <c r="E249" i="3"/>
  <c r="F248" i="3"/>
  <c r="K246" i="3"/>
  <c r="M246" i="3" s="1"/>
  <c r="L246" i="3"/>
  <c r="L247" i="3" l="1"/>
  <c r="K247" i="3"/>
  <c r="M247" i="3" s="1"/>
  <c r="J248" i="3"/>
  <c r="H248" i="3"/>
  <c r="E250" i="3"/>
  <c r="F249" i="3"/>
  <c r="J249" i="3" l="1"/>
  <c r="H249" i="3"/>
  <c r="E251" i="3"/>
  <c r="F250" i="3"/>
  <c r="L248" i="3"/>
  <c r="K248" i="3"/>
  <c r="M248" i="3" s="1"/>
  <c r="H250" i="3" l="1"/>
  <c r="J250" i="3"/>
  <c r="L249" i="3"/>
  <c r="K249" i="3"/>
  <c r="M249" i="3" s="1"/>
  <c r="E252" i="3"/>
  <c r="F251" i="3"/>
  <c r="K250" i="3" l="1"/>
  <c r="M250" i="3" s="1"/>
  <c r="L250" i="3"/>
  <c r="E253" i="3"/>
  <c r="F252" i="3"/>
  <c r="H251" i="3"/>
  <c r="J251" i="3"/>
  <c r="L251" i="3" l="1"/>
  <c r="K251" i="3"/>
  <c r="M251" i="3" s="1"/>
  <c r="J252" i="3"/>
  <c r="H252" i="3"/>
  <c r="E254" i="3"/>
  <c r="F253" i="3"/>
  <c r="J253" i="3" l="1"/>
  <c r="H253" i="3"/>
  <c r="E255" i="3"/>
  <c r="F254" i="3"/>
  <c r="L252" i="3"/>
  <c r="K252" i="3"/>
  <c r="M252" i="3" s="1"/>
  <c r="L253" i="3" l="1"/>
  <c r="K253" i="3"/>
  <c r="M253" i="3" s="1"/>
  <c r="J254" i="3"/>
  <c r="H254" i="3"/>
  <c r="E256" i="3"/>
  <c r="F255" i="3"/>
  <c r="K254" i="3" l="1"/>
  <c r="M254" i="3" s="1"/>
  <c r="L254" i="3"/>
  <c r="H255" i="3"/>
  <c r="J255" i="3"/>
  <c r="E257" i="3"/>
  <c r="F256" i="3"/>
  <c r="L255" i="3" l="1"/>
  <c r="K255" i="3"/>
  <c r="M255" i="3" s="1"/>
  <c r="H256" i="3"/>
  <c r="J256" i="3"/>
  <c r="E258" i="3"/>
  <c r="F257" i="3"/>
  <c r="J257" i="3" l="1"/>
  <c r="H257" i="3"/>
  <c r="L256" i="3"/>
  <c r="K256" i="3"/>
  <c r="M256" i="3" s="1"/>
  <c r="E259" i="3"/>
  <c r="F258" i="3"/>
  <c r="E260" i="3" l="1"/>
  <c r="F259" i="3"/>
  <c r="H258" i="3"/>
  <c r="J258" i="3"/>
  <c r="L257" i="3"/>
  <c r="K257" i="3"/>
  <c r="M257" i="3" s="1"/>
  <c r="E261" i="3" l="1"/>
  <c r="F260" i="3"/>
  <c r="K258" i="3"/>
  <c r="M258" i="3" s="1"/>
  <c r="L258" i="3"/>
  <c r="H259" i="3"/>
  <c r="J259" i="3"/>
  <c r="L259" i="3" l="1"/>
  <c r="K259" i="3"/>
  <c r="M259" i="3" s="1"/>
  <c r="J260" i="3"/>
  <c r="H260" i="3"/>
  <c r="E262" i="3"/>
  <c r="F261" i="3"/>
  <c r="L260" i="3" l="1"/>
  <c r="K260" i="3"/>
  <c r="M260" i="3" s="1"/>
  <c r="J261" i="3"/>
  <c r="H261" i="3"/>
  <c r="F262" i="3"/>
  <c r="E263" i="3"/>
  <c r="L261" i="3" l="1"/>
  <c r="K261" i="3"/>
  <c r="M261" i="3" s="1"/>
  <c r="E264" i="3"/>
  <c r="F263" i="3"/>
  <c r="H262" i="3"/>
  <c r="J262" i="3"/>
  <c r="J263" i="3" l="1"/>
  <c r="H263" i="3"/>
  <c r="E265" i="3"/>
  <c r="F264" i="3"/>
  <c r="K262" i="3"/>
  <c r="M262" i="3" s="1"/>
  <c r="L262" i="3"/>
  <c r="J264" i="3" l="1"/>
  <c r="H264" i="3"/>
  <c r="E266" i="3"/>
  <c r="F265" i="3"/>
  <c r="L263" i="3"/>
  <c r="K263" i="3"/>
  <c r="M263" i="3" s="1"/>
  <c r="J265" i="3" l="1"/>
  <c r="H265" i="3"/>
  <c r="E267" i="3"/>
  <c r="F266" i="3"/>
  <c r="L264" i="3"/>
  <c r="K264" i="3"/>
  <c r="M264" i="3" s="1"/>
  <c r="J266" i="3" l="1"/>
  <c r="H266" i="3"/>
  <c r="E268" i="3"/>
  <c r="F267" i="3"/>
  <c r="L265" i="3"/>
  <c r="K265" i="3"/>
  <c r="M265" i="3" s="1"/>
  <c r="J267" i="3" l="1"/>
  <c r="H267" i="3"/>
  <c r="E269" i="3"/>
  <c r="F268" i="3"/>
  <c r="L266" i="3"/>
  <c r="K266" i="3"/>
  <c r="M266" i="3" s="1"/>
  <c r="H268" i="3" l="1"/>
  <c r="J268" i="3"/>
  <c r="E270" i="3"/>
  <c r="F269" i="3"/>
  <c r="L267" i="3"/>
  <c r="K267" i="3"/>
  <c r="M267" i="3" s="1"/>
  <c r="J269" i="3" l="1"/>
  <c r="H269" i="3"/>
  <c r="L268" i="3"/>
  <c r="K268" i="3"/>
  <c r="M268" i="3" s="1"/>
  <c r="E271" i="3"/>
  <c r="F270" i="3"/>
  <c r="H270" i="3" l="1"/>
  <c r="J270" i="3"/>
  <c r="E272" i="3"/>
  <c r="F271" i="3"/>
  <c r="K269" i="3"/>
  <c r="M269" i="3" s="1"/>
  <c r="L269" i="3"/>
  <c r="K270" i="3" l="1"/>
  <c r="M270" i="3" s="1"/>
  <c r="L270" i="3"/>
  <c r="J271" i="3"/>
  <c r="H271" i="3"/>
  <c r="E273" i="3"/>
  <c r="F272" i="3"/>
  <c r="L271" i="3" l="1"/>
  <c r="K271" i="3"/>
  <c r="M271" i="3" s="1"/>
  <c r="J272" i="3"/>
  <c r="H272" i="3"/>
  <c r="E274" i="3"/>
  <c r="F273" i="3"/>
  <c r="L272" i="3" l="1"/>
  <c r="K272" i="3"/>
  <c r="M272" i="3" s="1"/>
  <c r="J273" i="3"/>
  <c r="H273" i="3"/>
  <c r="E275" i="3"/>
  <c r="F274" i="3"/>
  <c r="K273" i="3" l="1"/>
  <c r="M273" i="3" s="1"/>
  <c r="L273" i="3"/>
  <c r="H274" i="3"/>
  <c r="J274" i="3"/>
  <c r="E276" i="3"/>
  <c r="F275" i="3"/>
  <c r="J275" i="3" l="1"/>
  <c r="H275" i="3"/>
  <c r="K274" i="3"/>
  <c r="M274" i="3" s="1"/>
  <c r="L274" i="3"/>
  <c r="E277" i="3"/>
  <c r="F276" i="3"/>
  <c r="J276" i="3" l="1"/>
  <c r="H276" i="3"/>
  <c r="L275" i="3"/>
  <c r="K275" i="3"/>
  <c r="M275" i="3" s="1"/>
  <c r="E278" i="3"/>
  <c r="F277" i="3"/>
  <c r="E279" i="3" l="1"/>
  <c r="F278" i="3"/>
  <c r="J277" i="3"/>
  <c r="H277" i="3"/>
  <c r="L276" i="3"/>
  <c r="K276" i="3"/>
  <c r="M276" i="3" s="1"/>
  <c r="J278" i="3" l="1"/>
  <c r="H278" i="3"/>
  <c r="E280" i="3"/>
  <c r="F279" i="3"/>
  <c r="L277" i="3"/>
  <c r="K277" i="3"/>
  <c r="M277" i="3" s="1"/>
  <c r="J279" i="3" l="1"/>
  <c r="H279" i="3"/>
  <c r="K278" i="3"/>
  <c r="M278" i="3" s="1"/>
  <c r="L278" i="3"/>
  <c r="E281" i="3"/>
  <c r="F280" i="3"/>
  <c r="J280" i="3" l="1"/>
  <c r="H280" i="3"/>
  <c r="E282" i="3"/>
  <c r="F281" i="3"/>
  <c r="L279" i="3"/>
  <c r="K279" i="3"/>
  <c r="M279" i="3" s="1"/>
  <c r="J281" i="3" l="1"/>
  <c r="H281" i="3"/>
  <c r="E283" i="3"/>
  <c r="F282" i="3"/>
  <c r="L280" i="3"/>
  <c r="K280" i="3"/>
  <c r="M280" i="3" s="1"/>
  <c r="F283" i="3" l="1"/>
  <c r="E284" i="3"/>
  <c r="H282" i="3"/>
  <c r="J282" i="3"/>
  <c r="L281" i="3"/>
  <c r="K281" i="3"/>
  <c r="M281" i="3" s="1"/>
  <c r="E285" i="3" l="1"/>
  <c r="F284" i="3"/>
  <c r="K282" i="3"/>
  <c r="M282" i="3" s="1"/>
  <c r="L282" i="3"/>
  <c r="H283" i="3"/>
  <c r="J283" i="3"/>
  <c r="J284" i="3" l="1"/>
  <c r="H284" i="3"/>
  <c r="E286" i="3"/>
  <c r="F285" i="3"/>
  <c r="L283" i="3"/>
  <c r="K283" i="3"/>
  <c r="M283" i="3" s="1"/>
  <c r="J285" i="3" l="1"/>
  <c r="H285" i="3"/>
  <c r="E287" i="3"/>
  <c r="F286" i="3"/>
  <c r="L284" i="3"/>
  <c r="K284" i="3"/>
  <c r="M284" i="3" s="1"/>
  <c r="H286" i="3" l="1"/>
  <c r="J286" i="3"/>
  <c r="E288" i="3"/>
  <c r="F287" i="3"/>
  <c r="L285" i="3"/>
  <c r="K285" i="3"/>
  <c r="M285" i="3" s="1"/>
  <c r="J287" i="3" l="1"/>
  <c r="H287" i="3"/>
  <c r="K286" i="3"/>
  <c r="M286" i="3" s="1"/>
  <c r="L286" i="3"/>
  <c r="E289" i="3"/>
  <c r="F288" i="3"/>
  <c r="J288" i="3" l="1"/>
  <c r="H288" i="3"/>
  <c r="E290" i="3"/>
  <c r="F289" i="3"/>
  <c r="L287" i="3"/>
  <c r="K287" i="3"/>
  <c r="M287" i="3" s="1"/>
  <c r="H289" i="3" l="1"/>
  <c r="J289" i="3"/>
  <c r="E291" i="3"/>
  <c r="F290" i="3"/>
  <c r="L288" i="3"/>
  <c r="K288" i="3"/>
  <c r="M288" i="3" s="1"/>
  <c r="E292" i="3" l="1"/>
  <c r="F291" i="3"/>
  <c r="L289" i="3"/>
  <c r="K289" i="3"/>
  <c r="M289" i="3" s="1"/>
  <c r="H290" i="3"/>
  <c r="J290" i="3"/>
  <c r="L290" i="3" l="1"/>
  <c r="K290" i="3"/>
  <c r="M290" i="3" s="1"/>
  <c r="J291" i="3"/>
  <c r="H291" i="3"/>
  <c r="E293" i="3"/>
  <c r="F292" i="3"/>
  <c r="J292" i="3" l="1"/>
  <c r="H292" i="3"/>
  <c r="E294" i="3"/>
  <c r="F293" i="3"/>
  <c r="L291" i="3"/>
  <c r="K291" i="3"/>
  <c r="M291" i="3" s="1"/>
  <c r="L292" i="3" l="1"/>
  <c r="K292" i="3"/>
  <c r="M292" i="3" s="1"/>
  <c r="J293" i="3"/>
  <c r="H293" i="3"/>
  <c r="E295" i="3"/>
  <c r="F294" i="3"/>
  <c r="H294" i="3" l="1"/>
  <c r="J294" i="3"/>
  <c r="L293" i="3"/>
  <c r="K293" i="3"/>
  <c r="M293" i="3" s="1"/>
  <c r="E296" i="3"/>
  <c r="F295" i="3"/>
  <c r="K294" i="3" l="1"/>
  <c r="M294" i="3" s="1"/>
  <c r="L294" i="3"/>
  <c r="J295" i="3"/>
  <c r="H295" i="3"/>
  <c r="E297" i="3"/>
  <c r="F296" i="3"/>
  <c r="J296" i="3" l="1"/>
  <c r="H296" i="3"/>
  <c r="L295" i="3"/>
  <c r="K295" i="3"/>
  <c r="M295" i="3" s="1"/>
  <c r="E298" i="3"/>
  <c r="F297" i="3"/>
  <c r="J297" i="3" l="1"/>
  <c r="H297" i="3"/>
  <c r="E299" i="3"/>
  <c r="F298" i="3"/>
  <c r="L296" i="3"/>
  <c r="K296" i="3"/>
  <c r="M296" i="3" s="1"/>
  <c r="H298" i="3" l="1"/>
  <c r="J298" i="3"/>
  <c r="E300" i="3"/>
  <c r="F299" i="3"/>
  <c r="L297" i="3"/>
  <c r="K297" i="3"/>
  <c r="M297" i="3" s="1"/>
  <c r="K298" i="3" l="1"/>
  <c r="M298" i="3" s="1"/>
  <c r="L298" i="3"/>
  <c r="J299" i="3"/>
  <c r="H299" i="3"/>
  <c r="E301" i="3"/>
  <c r="F300" i="3"/>
  <c r="L299" i="3" l="1"/>
  <c r="K299" i="3"/>
  <c r="M299" i="3" s="1"/>
  <c r="J300" i="3"/>
  <c r="H300" i="3"/>
  <c r="E302" i="3"/>
  <c r="F301" i="3"/>
  <c r="J301" i="3" l="1"/>
  <c r="H301" i="3"/>
  <c r="K300" i="3"/>
  <c r="M300" i="3" s="1"/>
  <c r="L300" i="3"/>
  <c r="E303" i="3"/>
  <c r="F302" i="3"/>
  <c r="H302" i="3" l="1"/>
  <c r="J302" i="3"/>
  <c r="F303" i="3"/>
  <c r="E304" i="3"/>
  <c r="L301" i="3"/>
  <c r="K301" i="3"/>
  <c r="M301" i="3" s="1"/>
  <c r="E305" i="3" l="1"/>
  <c r="F304" i="3"/>
  <c r="L302" i="3"/>
  <c r="K302" i="3"/>
  <c r="M302" i="3" s="1"/>
  <c r="H303" i="3"/>
  <c r="J303" i="3"/>
  <c r="J304" i="3" l="1"/>
  <c r="H304" i="3"/>
  <c r="K303" i="3"/>
  <c r="M303" i="3" s="1"/>
  <c r="L303" i="3"/>
  <c r="E306" i="3"/>
  <c r="F305" i="3"/>
  <c r="J305" i="3" l="1"/>
  <c r="H305" i="3"/>
  <c r="E307" i="3"/>
  <c r="F306" i="3"/>
  <c r="K304" i="3"/>
  <c r="M304" i="3" s="1"/>
  <c r="L304" i="3"/>
  <c r="H306" i="3" l="1"/>
  <c r="J306" i="3"/>
  <c r="F307" i="3"/>
  <c r="E308" i="3"/>
  <c r="K305" i="3"/>
  <c r="M305" i="3" s="1"/>
  <c r="L305" i="3"/>
  <c r="E309" i="3" l="1"/>
  <c r="F308" i="3"/>
  <c r="J307" i="3"/>
  <c r="H307" i="3"/>
  <c r="K306" i="3"/>
  <c r="M306" i="3" s="1"/>
  <c r="L306" i="3"/>
  <c r="K307" i="3" l="1"/>
  <c r="M307" i="3" s="1"/>
  <c r="L307" i="3"/>
  <c r="J308" i="3"/>
  <c r="H308" i="3"/>
  <c r="E310" i="3"/>
  <c r="F309" i="3"/>
  <c r="L308" i="3" l="1"/>
  <c r="K308" i="3"/>
  <c r="M308" i="3" s="1"/>
  <c r="J309" i="3"/>
  <c r="H309" i="3"/>
  <c r="F310" i="3"/>
  <c r="E311" i="3"/>
  <c r="K309" i="3" l="1"/>
  <c r="M309" i="3" s="1"/>
  <c r="L309" i="3"/>
  <c r="E312" i="3"/>
  <c r="F311" i="3"/>
  <c r="H310" i="3"/>
  <c r="J310" i="3"/>
  <c r="J311" i="3" l="1"/>
  <c r="H311" i="3"/>
  <c r="E313" i="3"/>
  <c r="F312" i="3"/>
  <c r="L310" i="3"/>
  <c r="K310" i="3"/>
  <c r="M310" i="3" s="1"/>
  <c r="J312" i="3" l="1"/>
  <c r="H312" i="3"/>
  <c r="E314" i="3"/>
  <c r="F313" i="3"/>
  <c r="L311" i="3"/>
  <c r="K311" i="3"/>
  <c r="M311" i="3" s="1"/>
  <c r="E315" i="3" l="1"/>
  <c r="F314" i="3"/>
  <c r="J313" i="3"/>
  <c r="H313" i="3"/>
  <c r="K312" i="3"/>
  <c r="M312" i="3" s="1"/>
  <c r="L312" i="3"/>
  <c r="H314" i="3" l="1"/>
  <c r="J314" i="3"/>
  <c r="E316" i="3"/>
  <c r="F315" i="3"/>
  <c r="K313" i="3"/>
  <c r="M313" i="3" s="1"/>
  <c r="L313" i="3"/>
  <c r="J315" i="3" l="1"/>
  <c r="H315" i="3"/>
  <c r="L314" i="3"/>
  <c r="K314" i="3"/>
  <c r="M314" i="3" s="1"/>
  <c r="E317" i="3"/>
  <c r="F316" i="3"/>
  <c r="J316" i="3" l="1"/>
  <c r="H316" i="3"/>
  <c r="E318" i="3"/>
  <c r="F317" i="3"/>
  <c r="L315" i="3"/>
  <c r="K315" i="3"/>
  <c r="M315" i="3" s="1"/>
  <c r="E319" i="3" l="1"/>
  <c r="F318" i="3"/>
  <c r="J317" i="3"/>
  <c r="H317" i="3"/>
  <c r="L316" i="3"/>
  <c r="K316" i="3"/>
  <c r="M316" i="3" s="1"/>
  <c r="K317" i="3" l="1"/>
  <c r="M317" i="3" s="1"/>
  <c r="L317" i="3"/>
  <c r="H318" i="3"/>
  <c r="J318" i="3"/>
  <c r="E320" i="3"/>
  <c r="F319" i="3"/>
  <c r="J319" i="3" l="1"/>
  <c r="H319" i="3"/>
  <c r="L318" i="3"/>
  <c r="K318" i="3"/>
  <c r="M318" i="3" s="1"/>
  <c r="E321" i="3"/>
  <c r="F321" i="3" s="1"/>
  <c r="F320" i="3"/>
  <c r="J320" i="3" l="1"/>
  <c r="H320" i="3"/>
  <c r="I2" i="3"/>
  <c r="J321" i="3"/>
  <c r="H321" i="3"/>
  <c r="K319" i="3"/>
  <c r="M319" i="3" s="1"/>
  <c r="L319" i="3"/>
  <c r="K321" i="3" l="1"/>
  <c r="L321" i="3"/>
  <c r="L320" i="3"/>
  <c r="K320" i="3"/>
  <c r="M320" i="3" s="1"/>
  <c r="M321" i="3" l="1"/>
</calcChain>
</file>

<file path=xl/sharedStrings.xml><?xml version="1.0" encoding="utf-8"?>
<sst xmlns="http://schemas.openxmlformats.org/spreadsheetml/2006/main" count="659" uniqueCount="335">
  <si>
    <t xml:space="preserve">Cesta básica - município de São Paulo - R$ (.)  - Departamento Intersindical de Estatística e Estudos Sócio-Econômicos (Dieese) - DIEESE12_CBSP12 - 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</si>
  <si>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</si>
  <si>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</si>
  <si>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</si>
  <si>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</si>
  <si>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</si>
  <si>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</si>
  <si>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</si>
  <si>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</si>
  <si>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</si>
  <si>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</si>
  <si>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</si>
  <si>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</si>
  <si>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</si>
  <si>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</si>
  <si>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</si>
  <si>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</si>
  <si>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</si>
  <si>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</si>
  <si>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</si>
  <si>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</si>
  <si>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</si>
  <si>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</si>
  <si>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</si>
  <si>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</si>
  <si>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</si>
  <si>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</si>
  <si>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</si>
  <si>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</si>
  <si>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</si>
  <si>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</si>
  <si>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</si>
  <si>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</si>
  <si>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</si>
  <si>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</si>
  <si>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</si>
  <si>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</si>
  <si>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</si>
  <si>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</si>
  <si>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</si>
  <si>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</si>
  <si>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</si>
  <si>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</si>
  <si>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</si>
  <si>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</si>
  <si>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</si>
  <si>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</si>
  <si>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</si>
  <si>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</si>
  <si>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</si>
  <si>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</si>
  <si>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</si>
  <si>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</si>
  <si>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</si>
  <si>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</si>
  <si>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</si>
  <si>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</si>
  <si>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</si>
  <si>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</si>
  <si>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</si>
  <si>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</si>
  <si>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</si>
  <si>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</si>
  <si>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</si>
  <si>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</si>
  <si>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</si>
  <si>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</si>
  <si>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</si>
  <si>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</si>
  <si>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</si>
  <si>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</si>
  <si>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</si>
  <si>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</si>
  <si>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</si>
  <si>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</si>
  <si>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</si>
  <si>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</si>
  <si>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</si>
  <si>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</si>
  <si>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</si>
  <si>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</si>
  <si>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</si>
  <si>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</si>
  <si>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</si>
  <si>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</si>
  <si>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</si>
  <si>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</si>
  <si>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</si>
  <si>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</si>
  <si>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</si>
  <si>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</si>
  <si>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</si>
  <si>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</si>
  <si>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</si>
  <si>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</si>
  <si>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</si>
  <si>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</si>
  <si>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</si>
  <si>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</si>
  <si>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</si>
  <si>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</si>
  <si>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</si>
  <si>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</si>
  <si>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</si>
  <si>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</si>
  <si>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</si>
  <si>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</si>
  <si>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</si>
  <si>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</si>
  <si>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</si>
  <si>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</si>
  <si>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</si>
  <si>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</si>
  <si>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</si>
  <si>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</si>
  <si>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</si>
  <si>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</si>
  <si>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</si>
  <si>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</si>
  <si>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</si>
  <si>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</si>
  <si>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</si>
  <si>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</si>
  <si>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</si>
  <si>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</si>
  <si>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</si>
  <si>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</si>
  <si>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</si>
  <si>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</si>
  <si>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</si>
  <si>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</si>
  <si>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</si>
  <si>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</si>
  <si>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</si>
  <si>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</si>
  <si>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</si>
  <si>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</si>
  <si>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</si>
  <si>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</si>
  <si>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</si>
  <si>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</si>
  <si>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</si>
  <si>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</si>
  <si>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</si>
  <si>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</si>
  <si>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</si>
  <si>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</si>
  <si>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</si>
  <si>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</si>
  <si>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</si>
  <si>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</si>
  <si>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</si>
  <si>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</si>
  <si>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</si>
  <si>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</si>
  <si>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</si>
  <si>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</si>
  <si>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</si>
  <si>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</si>
  <si>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</si>
  <si>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</si>
  <si>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</si>
  <si>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</si>
  <si>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</si>
  <si>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</si>
  <si>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</si>
  <si>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</si>
  <si>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</si>
  <si>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</si>
  <si>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</si>
  <si>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</si>
  <si>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</si>
  <si>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</si>
  <si>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</si>
  <si>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</si>
  <si>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</si>
  <si>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</si>
  <si>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</si>
  <si>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</si>
  <si>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</si>
  <si>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</si>
  <si>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</si>
  <si>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</si>
  <si>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</si>
  <si>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</si>
  <si>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</si>
  <si>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</si>
  <si>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</si>
  <si>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</si>
  <si>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</si>
  <si>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</si>
  <si>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</si>
  <si>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</si>
  <si>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</si>
  <si>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</si>
  <si>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</si>
  <si>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</si>
  <si>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</si>
  <si>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</si>
  <si>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</si>
  <si>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</si>
  <si>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</si>
  <si>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</si>
  <si>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</si>
  <si>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</si>
  <si>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</si>
  <si>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</si>
  <si>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</si>
  <si>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</si>
  <si>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</si>
  <si>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</si>
  <si>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</si>
  <si>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</si>
  <si>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</si>
  <si>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</si>
  <si>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</si>
  <si>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</si>
  <si>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</si>
  <si>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</si>
  <si>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</si>
  <si>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</si>
  <si>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</si>
  <si>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</si>
  <si>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</si>
  <si>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</si>
  <si>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</si>
  <si>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</si>
  <si>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</si>
  <si>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</si>
  <si>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</si>
  <si>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</si>
  <si>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</si>
  <si>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</si>
  <si>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</si>
  <si>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</si>
  <si>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</si>
  <si>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</si>
  <si>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</si>
  <si>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</si>
  <si>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</si>
  <si>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</si>
  <si>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</si>
  <si>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</si>
  <si>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</si>
  <si>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</si>
  <si>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</si>
  <si>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</si>
  <si>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</si>
  <si>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</si>
  <si>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</si>
  <si>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</si>
  <si>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</si>
  <si>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</si>
  <si>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</si>
  <si>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</si>
  <si>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</si>
  <si>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</si>
  <si>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</si>
  <si>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</si>
  <si>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</si>
  <si>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</si>
  <si>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</si>
  <si>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</si>
  <si>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</si>
  <si>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</si>
  <si>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</si>
  <si>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</si>
  <si>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</si>
  <si>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</si>
  <si>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</si>
  <si>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</si>
  <si>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</si>
  <si>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</si>
  <si>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</si>
  <si>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</si>
  <si>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</si>
  <si>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</si>
  <si>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</si>
  <si>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</si>
  <si>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</si>
  <si>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</si>
  <si>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</si>
  <si>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</si>
  <si>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</si>
  <si>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</si>
  <si>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</si>
  <si>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</si>
  <si>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</si>
  <si>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</si>
  <si>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</si>
  <si>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</si>
  <si>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</si>
  <si>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</si>
  <si>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</si>
  <si>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</si>
  <si>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</si>
  <si>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</si>
  <si>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</si>
  <si>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</si>
  <si>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</si>
  <si>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</si>
  <si>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</si>
  <si>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</si>
  <si>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</si>
  <si>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</si>
  <si>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</si>
  <si>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</si>
  <si>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</si>
  <si>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</si>
  <si>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</si>
  <si>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</si>
  <si>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</si>
  <si>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</si>
  <si>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</si>
  <si>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</si>
  <si>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</si>
  <si>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</si>
  <si>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</si>
  <si>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</si>
  <si>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</si>
  <si>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2021.07</t>
  </si>
  <si>
    <t>Séries</t>
  </si>
  <si>
    <t>Comentários</t>
  </si>
  <si>
    <t>O custo da cesta básica no município de São Paulo é calculado pela Pesquisa Nacional da Cesta Básica de Alimentos (PNCBA) e realizada pelo Departamento Intersindical de Estatística e Estudos Socioeconômicos (DIEESE), entidade criada e mantida pelo movimento sindical brasileiro. Baseado no Decreto - Lei nº 399 de 1938, que indica quais produtos devem compor a cesta básica, bem como suas respectivas quantidades, o custo gerado é resultado da média de cotações dos preços de cada produto em todos os locais pesquisados. Nota: última atualização na metodologia de pesquisa foi realizada em janeiro de 2016. Mais informações: &lt;a href= "../doc/metodologiaCestaBasica2016.pdf"&gt; Metodologia POF &lt;/a&gt;.</t>
  </si>
  <si>
    <t xml:space="preserve">Cesta Básica - SP - R$ </t>
  </si>
  <si>
    <t xml:space="preserve">Preços - IPCA - geral - (% a.m.) - Instituto Brasileiro de Geografia e Estatística, Sistema Nacional de Índices de Preços ao Consumidor (IBGE/SNIPC) - PRECOS12_IPCAG12 - </t>
  </si>
  <si>
    <t>IPCA (% a.m.)</t>
  </si>
  <si>
    <t>IPCA - Index - 1994-12 = 100</t>
  </si>
  <si>
    <t>Cesta Básica (R$ de 1994-12)</t>
  </si>
  <si>
    <t>Cesta Básica (% nominal)</t>
  </si>
  <si>
    <t>Cesta Básica (% real)</t>
  </si>
  <si>
    <t>Var % Real no Período</t>
  </si>
  <si>
    <t>Cesta Básica (Index - 1996-12=100)</t>
  </si>
  <si>
    <t>Cesta Básica - SP - Index</t>
  </si>
  <si>
    <t>Cesta Básica Real (Index - 1994-12=100)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</si>
</sst>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 applyFill="1" applyBorder="1" applyAlignment="1" applyProtection="1"/>
    <xf numFmtId="4" fontId="1" fillId="0" borderId="0" xfId="0" applyNumberFormat="1" applyFont="1"/>
    <xf numFmtId="0" fontId="1" fillId="0" borderId="0" xfId="0" applyFont="1"/>
    <xf numFmtId="4" fontId="1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4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/>
    <xf numFmtId="0" fontId="0" fillId="2" borderId="1" xfId="0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700" b="1" i="0" baseline="0">
                <a:solidFill>
                  <a:sysClr val="windowText" lastClr="000000"/>
                </a:solidFill>
              </a:rPr>
              <a:t>Cesta Básica - SP - Index - 1994-12 = 100 - (1994-12 - 2021-07)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'Exerc. Resolvido'!$D$1</c:f>
              <c:strCache>
                <c:ptCount val="1"/>
                <c:pt idx="0">
                  <c:v>Cesta Básica - SP -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'Exerc. Resolvido'!$A$2:$A$321</c:f>
              <c:strCache>
                <c:ptCount val="320"/>
                <c:pt idx="0">
                  <c:v>1994.12</c:v>
                </c:pt>
                <c:pt idx="1">
                  <c:v>1995.01</c:v>
                </c:pt>
                <c:pt idx="2">
                  <c:v>1995.02</c:v>
                </c:pt>
                <c:pt idx="3">
                  <c:v>1995.03</c:v>
                </c:pt>
                <c:pt idx="4">
                  <c:v>1995.04</c:v>
                </c:pt>
                <c:pt idx="5">
                  <c:v>1995.05</c:v>
                </c:pt>
                <c:pt idx="6">
                  <c:v>1995.06</c:v>
                </c:pt>
                <c:pt idx="7">
                  <c:v>1995.07</c:v>
                </c:pt>
                <c:pt idx="8">
                  <c:v>1995.08</c:v>
                </c:pt>
                <c:pt idx="9">
                  <c:v>1995.09</c:v>
                </c:pt>
                <c:pt idx="10">
                  <c:v>1995.10</c:v>
                </c:pt>
                <c:pt idx="11">
                  <c:v>1995.11</c:v>
                </c:pt>
                <c:pt idx="12">
                  <c:v>1995.12</c:v>
                </c:pt>
                <c:pt idx="13">
                  <c:v>1996.01</c:v>
                </c:pt>
                <c:pt idx="14">
                  <c:v>1996.02</c:v>
                </c:pt>
                <c:pt idx="15">
                  <c:v>1996.03</c:v>
                </c:pt>
                <c:pt idx="16">
                  <c:v>1996.04</c:v>
                </c:pt>
                <c:pt idx="17">
                  <c:v>1996.05</c:v>
                </c:pt>
                <c:pt idx="18">
                  <c:v>1996.06</c:v>
                </c:pt>
                <c:pt idx="19">
                  <c:v>1996.07</c:v>
                </c:pt>
                <c:pt idx="20">
                  <c:v>1996.08</c:v>
                </c:pt>
                <c:pt idx="21">
                  <c:v>1996.09</c:v>
                </c:pt>
                <c:pt idx="22">
                  <c:v>1996.10</c:v>
                </c:pt>
                <c:pt idx="23">
                  <c:v>1996.11</c:v>
                </c:pt>
                <c:pt idx="24">
                  <c:v>1996.12</c:v>
                </c:pt>
                <c:pt idx="25">
                  <c:v>1997.01</c:v>
                </c:pt>
                <c:pt idx="26">
                  <c:v>1997.02</c:v>
                </c:pt>
                <c:pt idx="27">
                  <c:v>1997.03</c:v>
                </c:pt>
                <c:pt idx="28">
                  <c:v>1997.04</c:v>
                </c:pt>
                <c:pt idx="29">
                  <c:v>1997.05</c:v>
                </c:pt>
                <c:pt idx="30">
                  <c:v>1997.06</c:v>
                </c:pt>
                <c:pt idx="31">
                  <c:v>1997.07</c:v>
                </c:pt>
                <c:pt idx="32">
                  <c:v>1997.08</c:v>
                </c:pt>
                <c:pt idx="33">
                  <c:v>1997.09</c:v>
                </c:pt>
                <c:pt idx="34">
                  <c:v>1997.10</c:v>
                </c:pt>
                <c:pt idx="35">
                  <c:v>1997.11</c:v>
                </c:pt>
                <c:pt idx="36">
                  <c:v>1997.12</c:v>
                </c:pt>
                <c:pt idx="37">
                  <c:v>1998.01</c:v>
                </c:pt>
                <c:pt idx="38">
                  <c:v>1998.02</c:v>
                </c:pt>
                <c:pt idx="39">
                  <c:v>1998.03</c:v>
                </c:pt>
                <c:pt idx="40">
                  <c:v>1998.04</c:v>
                </c:pt>
                <c:pt idx="41">
                  <c:v>1998.05</c:v>
                </c:pt>
                <c:pt idx="42">
                  <c:v>1998.06</c:v>
                </c:pt>
                <c:pt idx="43">
                  <c:v>1998.07</c:v>
                </c:pt>
                <c:pt idx="44">
                  <c:v>1998.08</c:v>
                </c:pt>
                <c:pt idx="45">
                  <c:v>1998.09</c:v>
                </c:pt>
                <c:pt idx="46">
                  <c:v>1998.10</c:v>
                </c:pt>
                <c:pt idx="47">
                  <c:v>1998.11</c:v>
                </c:pt>
                <c:pt idx="48">
                  <c:v>1998.12</c:v>
                </c:pt>
                <c:pt idx="49">
                  <c:v>1999.01</c:v>
                </c:pt>
                <c:pt idx="50">
                  <c:v>1999.02</c:v>
                </c:pt>
                <c:pt idx="51">
                  <c:v>1999.03</c:v>
                </c:pt>
                <c:pt idx="52">
                  <c:v>1999.04</c:v>
                </c:pt>
                <c:pt idx="53">
                  <c:v>1999.05</c:v>
                </c:pt>
                <c:pt idx="54">
                  <c:v>1999.06</c:v>
                </c:pt>
                <c:pt idx="55">
                  <c:v>1999.07</c:v>
                </c:pt>
                <c:pt idx="56">
                  <c:v>1999.08</c:v>
                </c:pt>
                <c:pt idx="57">
                  <c:v>1999.09</c:v>
                </c:pt>
                <c:pt idx="58">
                  <c:v>1999.10</c:v>
                </c:pt>
                <c:pt idx="59">
                  <c:v>1999.11</c:v>
                </c:pt>
                <c:pt idx="60">
                  <c:v>1999.12</c:v>
                </c:pt>
                <c:pt idx="61">
                  <c:v>2000.01</c:v>
                </c:pt>
                <c:pt idx="62">
                  <c:v>2000.02</c:v>
                </c:pt>
                <c:pt idx="63">
                  <c:v>2000.03</c:v>
                </c:pt>
                <c:pt idx="64">
                  <c:v>2000.04</c:v>
                </c:pt>
                <c:pt idx="65">
                  <c:v>2000.05</c:v>
                </c:pt>
                <c:pt idx="66">
                  <c:v>2000.06</c:v>
                </c:pt>
                <c:pt idx="67">
                  <c:v>2000.07</c:v>
                </c:pt>
                <c:pt idx="68">
                  <c:v>2000.08</c:v>
                </c:pt>
                <c:pt idx="69">
                  <c:v>2000.09</c:v>
                </c:pt>
                <c:pt idx="70">
                  <c:v>2000.10</c:v>
                </c:pt>
                <c:pt idx="71">
                  <c:v>2000.11</c:v>
                </c:pt>
                <c:pt idx="72">
                  <c:v>2000.12</c:v>
                </c:pt>
                <c:pt idx="73">
                  <c:v>2001.01</c:v>
                </c:pt>
                <c:pt idx="74">
                  <c:v>2001.02</c:v>
                </c:pt>
                <c:pt idx="75">
                  <c:v>2001.03</c:v>
                </c:pt>
                <c:pt idx="76">
                  <c:v>2001.04</c:v>
                </c:pt>
                <c:pt idx="77">
                  <c:v>2001.05</c:v>
                </c:pt>
                <c:pt idx="78">
                  <c:v>2001.06</c:v>
                </c:pt>
                <c:pt idx="79">
                  <c:v>2001.07</c:v>
                </c:pt>
                <c:pt idx="80">
                  <c:v>2001.08</c:v>
                </c:pt>
                <c:pt idx="81">
                  <c:v>2001.09</c:v>
                </c:pt>
                <c:pt idx="82">
                  <c:v>2001.10</c:v>
                </c:pt>
                <c:pt idx="83">
                  <c:v>2001.11</c:v>
                </c:pt>
                <c:pt idx="84">
                  <c:v>2001.12</c:v>
                </c:pt>
                <c:pt idx="85">
                  <c:v>2002.01</c:v>
                </c:pt>
                <c:pt idx="86">
                  <c:v>2002.02</c:v>
                </c:pt>
                <c:pt idx="87">
                  <c:v>2002.03</c:v>
                </c:pt>
                <c:pt idx="88">
                  <c:v>2002.04</c:v>
                </c:pt>
                <c:pt idx="89">
                  <c:v>2002.05</c:v>
                </c:pt>
                <c:pt idx="90">
                  <c:v>2002.06</c:v>
                </c:pt>
                <c:pt idx="91">
                  <c:v>2002.07</c:v>
                </c:pt>
                <c:pt idx="92">
                  <c:v>2002.08</c:v>
                </c:pt>
                <c:pt idx="93">
                  <c:v>2002.09</c:v>
                </c:pt>
                <c:pt idx="94">
                  <c:v>2002.10</c:v>
                </c:pt>
                <c:pt idx="95">
                  <c:v>2002.11</c:v>
                </c:pt>
                <c:pt idx="96">
                  <c:v>2002.12</c:v>
                </c:pt>
                <c:pt idx="97">
                  <c:v>2003.01</c:v>
                </c:pt>
                <c:pt idx="98">
                  <c:v>2003.02</c:v>
                </c:pt>
                <c:pt idx="99">
                  <c:v>2003.03</c:v>
                </c:pt>
                <c:pt idx="100">
                  <c:v>2003.04</c:v>
                </c:pt>
                <c:pt idx="101">
                  <c:v>2003.05</c:v>
                </c:pt>
                <c:pt idx="102">
                  <c:v>2003.06</c:v>
                </c:pt>
                <c:pt idx="103">
                  <c:v>2003.07</c:v>
                </c:pt>
                <c:pt idx="104">
                  <c:v>2003.08</c:v>
                </c:pt>
                <c:pt idx="105">
                  <c:v>2003.09</c:v>
                </c:pt>
                <c:pt idx="106">
                  <c:v>2003.10</c:v>
                </c:pt>
                <c:pt idx="107">
                  <c:v>2003.11</c:v>
                </c:pt>
                <c:pt idx="108">
                  <c:v>2003.12</c:v>
                </c:pt>
                <c:pt idx="109">
                  <c:v>2004.01</c:v>
                </c:pt>
                <c:pt idx="110">
                  <c:v>2004.02</c:v>
                </c:pt>
                <c:pt idx="111">
                  <c:v>2004.03</c:v>
                </c:pt>
                <c:pt idx="112">
                  <c:v>2004.04</c:v>
                </c:pt>
                <c:pt idx="113">
                  <c:v>2004.05</c:v>
                </c:pt>
                <c:pt idx="114">
                  <c:v>2004.06</c:v>
                </c:pt>
                <c:pt idx="115">
                  <c:v>2004.07</c:v>
                </c:pt>
                <c:pt idx="116">
                  <c:v>2004.08</c:v>
                </c:pt>
                <c:pt idx="117">
                  <c:v>2004.09</c:v>
                </c:pt>
                <c:pt idx="118">
                  <c:v>2004.10</c:v>
                </c:pt>
                <c:pt idx="119">
                  <c:v>2004.11</c:v>
                </c:pt>
                <c:pt idx="120">
                  <c:v>2004.12</c:v>
                </c:pt>
                <c:pt idx="121">
                  <c:v>2005.01</c:v>
                </c:pt>
                <c:pt idx="122">
                  <c:v>2005.02</c:v>
                </c:pt>
                <c:pt idx="123">
                  <c:v>2005.03</c:v>
                </c:pt>
                <c:pt idx="124">
                  <c:v>2005.04</c:v>
                </c:pt>
                <c:pt idx="125">
                  <c:v>2005.05</c:v>
                </c:pt>
                <c:pt idx="126">
                  <c:v>2005.06</c:v>
                </c:pt>
                <c:pt idx="127">
                  <c:v>2005.07</c:v>
                </c:pt>
                <c:pt idx="128">
                  <c:v>2005.08</c:v>
                </c:pt>
                <c:pt idx="129">
                  <c:v>2005.09</c:v>
                </c:pt>
                <c:pt idx="130">
                  <c:v>2005.10</c:v>
                </c:pt>
                <c:pt idx="131">
                  <c:v>2005.11</c:v>
                </c:pt>
                <c:pt idx="132">
                  <c:v>2005.12</c:v>
                </c:pt>
                <c:pt idx="133">
                  <c:v>2006.01</c:v>
                </c:pt>
                <c:pt idx="134">
                  <c:v>2006.02</c:v>
                </c:pt>
                <c:pt idx="135">
                  <c:v>2006.03</c:v>
                </c:pt>
                <c:pt idx="136">
                  <c:v>2006.04</c:v>
                </c:pt>
                <c:pt idx="137">
                  <c:v>2006.05</c:v>
                </c:pt>
                <c:pt idx="138">
                  <c:v>2006.06</c:v>
                </c:pt>
                <c:pt idx="139">
                  <c:v>2006.07</c:v>
                </c:pt>
                <c:pt idx="140">
                  <c:v>2006.08</c:v>
                </c:pt>
                <c:pt idx="141">
                  <c:v>2006.09</c:v>
                </c:pt>
                <c:pt idx="142">
                  <c:v>2006.10</c:v>
                </c:pt>
                <c:pt idx="143">
                  <c:v>2006.11</c:v>
                </c:pt>
                <c:pt idx="144">
                  <c:v>2006.12</c:v>
                </c:pt>
                <c:pt idx="145">
                  <c:v>2007.01</c:v>
                </c:pt>
                <c:pt idx="146">
                  <c:v>2007.02</c:v>
                </c:pt>
                <c:pt idx="147">
                  <c:v>2007.03</c:v>
                </c:pt>
                <c:pt idx="148">
                  <c:v>2007.04</c:v>
                </c:pt>
                <c:pt idx="149">
                  <c:v>2007.05</c:v>
                </c:pt>
                <c:pt idx="150">
                  <c:v>2007.06</c:v>
                </c:pt>
                <c:pt idx="151">
                  <c:v>2007.07</c:v>
                </c:pt>
                <c:pt idx="152">
                  <c:v>2007.08</c:v>
                </c:pt>
                <c:pt idx="153">
                  <c:v>2007.09</c:v>
                </c:pt>
                <c:pt idx="154">
                  <c:v>2007.10</c:v>
                </c:pt>
                <c:pt idx="155">
                  <c:v>2007.11</c:v>
                </c:pt>
                <c:pt idx="156">
                  <c:v>2007.12</c:v>
                </c:pt>
                <c:pt idx="157">
                  <c:v>2008.01</c:v>
                </c:pt>
                <c:pt idx="158">
                  <c:v>2008.02</c:v>
                </c:pt>
                <c:pt idx="159">
                  <c:v>2008.03</c:v>
                </c:pt>
                <c:pt idx="160">
                  <c:v>2008.04</c:v>
                </c:pt>
                <c:pt idx="161">
                  <c:v>2008.05</c:v>
                </c:pt>
                <c:pt idx="162">
                  <c:v>2008.06</c:v>
                </c:pt>
                <c:pt idx="163">
                  <c:v>2008.07</c:v>
                </c:pt>
                <c:pt idx="164">
                  <c:v>2008.08</c:v>
                </c:pt>
                <c:pt idx="165">
                  <c:v>2008.09</c:v>
                </c:pt>
                <c:pt idx="166">
                  <c:v>2008.10</c:v>
                </c:pt>
                <c:pt idx="167">
                  <c:v>2008.11</c:v>
                </c:pt>
                <c:pt idx="168">
                  <c:v>2008.12</c:v>
                </c:pt>
                <c:pt idx="169">
                  <c:v>2009.01</c:v>
                </c:pt>
                <c:pt idx="170">
                  <c:v>2009.02</c:v>
                </c:pt>
                <c:pt idx="171">
                  <c:v>2009.03</c:v>
                </c:pt>
                <c:pt idx="172">
                  <c:v>2009.04</c:v>
                </c:pt>
                <c:pt idx="173">
                  <c:v>2009.05</c:v>
                </c:pt>
                <c:pt idx="174">
                  <c:v>2009.06</c:v>
                </c:pt>
                <c:pt idx="175">
                  <c:v>2009.07</c:v>
                </c:pt>
                <c:pt idx="176">
                  <c:v>2009.08</c:v>
                </c:pt>
                <c:pt idx="177">
                  <c:v>2009.09</c:v>
                </c:pt>
                <c:pt idx="178">
                  <c:v>2009.10</c:v>
                </c:pt>
                <c:pt idx="179">
                  <c:v>2009.11</c:v>
                </c:pt>
                <c:pt idx="180">
                  <c:v>2009.12</c:v>
                </c:pt>
                <c:pt idx="181">
                  <c:v>2010.01</c:v>
                </c:pt>
                <c:pt idx="182">
                  <c:v>2010.02</c:v>
                </c:pt>
                <c:pt idx="183">
                  <c:v>2010.03</c:v>
                </c:pt>
                <c:pt idx="184">
                  <c:v>2010.04</c:v>
                </c:pt>
                <c:pt idx="185">
                  <c:v>2010.05</c:v>
                </c:pt>
                <c:pt idx="186">
                  <c:v>2010.06</c:v>
                </c:pt>
                <c:pt idx="187">
                  <c:v>2010.07</c:v>
                </c:pt>
                <c:pt idx="188">
                  <c:v>2010.08</c:v>
                </c:pt>
                <c:pt idx="189">
                  <c:v>2010.09</c:v>
                </c:pt>
                <c:pt idx="190">
                  <c:v>2010.10</c:v>
                </c:pt>
                <c:pt idx="191">
                  <c:v>2010.11</c:v>
                </c:pt>
                <c:pt idx="192">
                  <c:v>2010.12</c:v>
                </c:pt>
                <c:pt idx="193">
                  <c:v>2011.01</c:v>
                </c:pt>
                <c:pt idx="194">
                  <c:v>2011.02</c:v>
                </c:pt>
                <c:pt idx="195">
                  <c:v>2011.03</c:v>
                </c:pt>
                <c:pt idx="196">
                  <c:v>2011.04</c:v>
                </c:pt>
                <c:pt idx="197">
                  <c:v>2011.05</c:v>
                </c:pt>
                <c:pt idx="198">
                  <c:v>2011.06</c:v>
                </c:pt>
                <c:pt idx="199">
                  <c:v>2011.07</c:v>
                </c:pt>
                <c:pt idx="200">
                  <c:v>2011.08</c:v>
                </c:pt>
                <c:pt idx="201">
                  <c:v>2011.09</c:v>
                </c:pt>
                <c:pt idx="202">
                  <c:v>2011.10</c:v>
                </c:pt>
                <c:pt idx="203">
                  <c:v>2011.11</c:v>
                </c:pt>
                <c:pt idx="204">
                  <c:v>2011.12</c:v>
                </c:pt>
                <c:pt idx="205">
                  <c:v>2012.01</c:v>
                </c:pt>
                <c:pt idx="206">
                  <c:v>2012.02</c:v>
                </c:pt>
                <c:pt idx="207">
                  <c:v>2012.03</c:v>
                </c:pt>
                <c:pt idx="208">
                  <c:v>2012.04</c:v>
                </c:pt>
                <c:pt idx="209">
                  <c:v>2012.05</c:v>
                </c:pt>
                <c:pt idx="210">
                  <c:v>2012.06</c:v>
                </c:pt>
                <c:pt idx="211">
                  <c:v>2012.07</c:v>
                </c:pt>
                <c:pt idx="212">
                  <c:v>2012.08</c:v>
                </c:pt>
                <c:pt idx="213">
                  <c:v>2012.09</c:v>
                </c:pt>
                <c:pt idx="214">
                  <c:v>2012.10</c:v>
                </c:pt>
                <c:pt idx="215">
                  <c:v>2012.11</c:v>
                </c:pt>
                <c:pt idx="216">
                  <c:v>2012.12</c:v>
                </c:pt>
                <c:pt idx="217">
                  <c:v>2013.01</c:v>
                </c:pt>
                <c:pt idx="218">
                  <c:v>2013.02</c:v>
                </c:pt>
                <c:pt idx="219">
                  <c:v>2013.03</c:v>
                </c:pt>
                <c:pt idx="220">
                  <c:v>2013.04</c:v>
                </c:pt>
                <c:pt idx="221">
                  <c:v>2013.05</c:v>
                </c:pt>
                <c:pt idx="222">
                  <c:v>2013.06</c:v>
                </c:pt>
                <c:pt idx="223">
                  <c:v>2013.07</c:v>
                </c:pt>
                <c:pt idx="224">
                  <c:v>2013.08</c:v>
                </c:pt>
                <c:pt idx="225">
                  <c:v>2013.09</c:v>
                </c:pt>
                <c:pt idx="226">
                  <c:v>2013.10</c:v>
                </c:pt>
                <c:pt idx="227">
                  <c:v>2013.11</c:v>
                </c:pt>
                <c:pt idx="228">
                  <c:v>2013.12</c:v>
                </c:pt>
                <c:pt idx="229">
                  <c:v>2014.01</c:v>
                </c:pt>
                <c:pt idx="230">
                  <c:v>2014.02</c:v>
                </c:pt>
                <c:pt idx="231">
                  <c:v>2014.03</c:v>
                </c:pt>
                <c:pt idx="232">
                  <c:v>2014.04</c:v>
                </c:pt>
                <c:pt idx="233">
                  <c:v>2014.05</c:v>
                </c:pt>
                <c:pt idx="234">
                  <c:v>2014.06</c:v>
                </c:pt>
                <c:pt idx="235">
                  <c:v>2014.07</c:v>
                </c:pt>
                <c:pt idx="236">
                  <c:v>2014.08</c:v>
                </c:pt>
                <c:pt idx="237">
                  <c:v>2014.09</c:v>
                </c:pt>
                <c:pt idx="238">
                  <c:v>2014.10</c:v>
                </c:pt>
                <c:pt idx="239">
                  <c:v>2014.11</c:v>
                </c:pt>
                <c:pt idx="240">
                  <c:v>2014.12</c:v>
                </c:pt>
                <c:pt idx="241">
                  <c:v>2015.01</c:v>
                </c:pt>
                <c:pt idx="242">
                  <c:v>2015.02</c:v>
                </c:pt>
                <c:pt idx="243">
                  <c:v>2015.03</c:v>
                </c:pt>
                <c:pt idx="244">
                  <c:v>2015.04</c:v>
                </c:pt>
                <c:pt idx="245">
                  <c:v>2015.05</c:v>
                </c:pt>
                <c:pt idx="246">
                  <c:v>2015.06</c:v>
                </c:pt>
                <c:pt idx="247">
                  <c:v>2015.07</c:v>
                </c:pt>
                <c:pt idx="248">
                  <c:v>2015.08</c:v>
                </c:pt>
                <c:pt idx="249">
                  <c:v>2015.09</c:v>
                </c:pt>
                <c:pt idx="250">
                  <c:v>2015.10</c:v>
                </c:pt>
                <c:pt idx="251">
                  <c:v>2015.11</c:v>
                </c:pt>
                <c:pt idx="252">
                  <c:v>2015.12</c:v>
                </c:pt>
                <c:pt idx="253">
                  <c:v>2016.01</c:v>
                </c:pt>
                <c:pt idx="254">
                  <c:v>2016.02</c:v>
                </c:pt>
                <c:pt idx="255">
                  <c:v>2016.03</c:v>
                </c:pt>
                <c:pt idx="256">
                  <c:v>2016.04</c:v>
                </c:pt>
                <c:pt idx="257">
                  <c:v>2016.05</c:v>
                </c:pt>
                <c:pt idx="258">
                  <c:v>2016.06</c:v>
                </c:pt>
                <c:pt idx="259">
                  <c:v>2016.07</c:v>
                </c:pt>
                <c:pt idx="260">
                  <c:v>2016.08</c:v>
                </c:pt>
                <c:pt idx="261">
                  <c:v>2016.09</c:v>
                </c:pt>
                <c:pt idx="262">
                  <c:v>2016.10</c:v>
                </c:pt>
                <c:pt idx="263">
                  <c:v>2016.11</c:v>
                </c:pt>
                <c:pt idx="264">
                  <c:v>2016.12</c:v>
                </c:pt>
                <c:pt idx="265">
                  <c:v>2017.01</c:v>
                </c:pt>
                <c:pt idx="266">
                  <c:v>2017.02</c:v>
                </c:pt>
                <c:pt idx="267">
                  <c:v>2017.03</c:v>
                </c:pt>
                <c:pt idx="268">
                  <c:v>2017.04</c:v>
                </c:pt>
                <c:pt idx="269">
                  <c:v>2017.05</c:v>
                </c:pt>
                <c:pt idx="270">
                  <c:v>2017.06</c:v>
                </c:pt>
                <c:pt idx="271">
                  <c:v>2017.07</c:v>
                </c:pt>
                <c:pt idx="272">
                  <c:v>2017.08</c:v>
                </c:pt>
                <c:pt idx="273">
                  <c:v>2017.09</c:v>
                </c:pt>
                <c:pt idx="274">
                  <c:v>2017.10</c:v>
                </c:pt>
                <c:pt idx="275">
                  <c:v>2017.11</c:v>
                </c:pt>
                <c:pt idx="276">
                  <c:v>2017.12</c:v>
                </c:pt>
                <c:pt idx="277">
                  <c:v>2018.01</c:v>
                </c:pt>
                <c:pt idx="278">
                  <c:v>2018.02</c:v>
                </c:pt>
                <c:pt idx="279">
                  <c:v>2018.03</c:v>
                </c:pt>
                <c:pt idx="280">
                  <c:v>2018.04</c:v>
                </c:pt>
                <c:pt idx="281">
                  <c:v>2018.05</c:v>
                </c:pt>
                <c:pt idx="282">
                  <c:v>2018.06</c:v>
                </c:pt>
                <c:pt idx="283">
                  <c:v>2018.07</c:v>
                </c:pt>
                <c:pt idx="284">
                  <c:v>2018.08</c:v>
                </c:pt>
                <c:pt idx="285">
                  <c:v>2018.09</c:v>
                </c:pt>
                <c:pt idx="286">
                  <c:v>2018.10</c:v>
                </c:pt>
                <c:pt idx="287">
                  <c:v>2018.11</c:v>
                </c:pt>
                <c:pt idx="288">
                  <c:v>2018.12</c:v>
                </c:pt>
                <c:pt idx="289">
                  <c:v>2019.01</c:v>
                </c:pt>
                <c:pt idx="290">
                  <c:v>2019.02</c:v>
                </c:pt>
                <c:pt idx="291">
                  <c:v>2019.03</c:v>
                </c:pt>
                <c:pt idx="292">
                  <c:v>2019.04</c:v>
                </c:pt>
                <c:pt idx="293">
                  <c:v>2019.05</c:v>
                </c:pt>
                <c:pt idx="294">
                  <c:v>2019.06</c:v>
                </c:pt>
                <c:pt idx="295">
                  <c:v>2019.07</c:v>
                </c:pt>
                <c:pt idx="296">
                  <c:v>2019.08</c:v>
                </c:pt>
                <c:pt idx="297">
                  <c:v>2019.09</c:v>
                </c:pt>
                <c:pt idx="298">
                  <c:v>2019.10</c:v>
                </c:pt>
                <c:pt idx="299">
                  <c:v>2019.11</c:v>
                </c:pt>
                <c:pt idx="300">
                  <c:v>2019.12</c:v>
                </c:pt>
                <c:pt idx="301">
                  <c:v>2020.01</c:v>
                </c:pt>
                <c:pt idx="302">
                  <c:v>2020.02</c:v>
                </c:pt>
                <c:pt idx="303">
                  <c:v>2020.03</c:v>
                </c:pt>
                <c:pt idx="304">
                  <c:v>2020.04</c:v>
                </c:pt>
                <c:pt idx="305">
                  <c:v>2020.05</c:v>
                </c:pt>
                <c:pt idx="306">
                  <c:v>2020.06</c:v>
                </c:pt>
                <c:pt idx="307">
                  <c:v>2020.07</c:v>
                </c:pt>
                <c:pt idx="308">
                  <c:v>2020.08</c:v>
                </c:pt>
                <c:pt idx="309">
                  <c:v>2020.09</c:v>
                </c:pt>
                <c:pt idx="310">
                  <c:v>2020.10</c:v>
                </c:pt>
                <c:pt idx="311">
                  <c:v>2020.11</c:v>
                </c:pt>
                <c:pt idx="312">
                  <c:v>2020.12</c:v>
                </c:pt>
                <c:pt idx="313">
                  <c:v>2021.01</c:v>
                </c:pt>
                <c:pt idx="314">
                  <c:v>2021.02</c:v>
                </c:pt>
                <c:pt idx="315">
                  <c:v>2021.03</c:v>
                </c:pt>
                <c:pt idx="316">
                  <c:v>2021.04</c:v>
                </c:pt>
                <c:pt idx="317">
                  <c:v>2021.05</c:v>
                </c:pt>
                <c:pt idx="318">
                  <c:v>2021.06</c:v>
                </c:pt>
                <c:pt idx="319">
                  <c:v>2021.07</c:v>
                </c:pt>
              </c:strCache>
            </c:strRef>
          </c:cat>
          <c:val>
            <c:numRef>
              <c:f>'Exerc. Resolvido'!$D$2:$D$321</c:f>
              <c:numCache>
                <c:formatCode>#,##0.00</c:formatCode>
                <c:ptCount val="320"/>
                <c:pt idx="0">
                  <c:v>100</c:v>
                </c:pt>
                <c:pt idx="1">
                  <c:v>99.30221917181423</c:v>
                </c:pt>
                <c:pt idx="2">
                  <c:v>95.847632120796163</c:v>
                </c:pt>
                <c:pt idx="3">
                  <c:v>101.41843971631207</c:v>
                </c:pt>
                <c:pt idx="4">
                  <c:v>111.50766415008006</c:v>
                </c:pt>
                <c:pt idx="5">
                  <c:v>105.93685655456417</c:v>
                </c:pt>
                <c:pt idx="6">
                  <c:v>100.90368336765042</c:v>
                </c:pt>
                <c:pt idx="7">
                  <c:v>100.14870738961335</c:v>
                </c:pt>
                <c:pt idx="8">
                  <c:v>99.27934111187372</c:v>
                </c:pt>
                <c:pt idx="9">
                  <c:v>97.52916952642417</c:v>
                </c:pt>
                <c:pt idx="10">
                  <c:v>100.09151223976207</c:v>
                </c:pt>
                <c:pt idx="11">
                  <c:v>101.85312285518189</c:v>
                </c:pt>
                <c:pt idx="12">
                  <c:v>104.69000228780598</c:v>
                </c:pt>
                <c:pt idx="13">
                  <c:v>105.89110043468312</c:v>
                </c:pt>
                <c:pt idx="14">
                  <c:v>107.26378403111416</c:v>
                </c:pt>
                <c:pt idx="15">
                  <c:v>104.83870967741935</c:v>
                </c:pt>
                <c:pt idx="16">
                  <c:v>106.36010066346373</c:v>
                </c:pt>
                <c:pt idx="17">
                  <c:v>110.02059025394648</c:v>
                </c:pt>
                <c:pt idx="18">
                  <c:v>110.2036147334706</c:v>
                </c:pt>
                <c:pt idx="19">
                  <c:v>112.09105467856324</c:v>
                </c:pt>
                <c:pt idx="20">
                  <c:v>111.2560054907344</c:v>
                </c:pt>
                <c:pt idx="21">
                  <c:v>110.88995653168612</c:v>
                </c:pt>
                <c:pt idx="22">
                  <c:v>110.21505376344085</c:v>
                </c:pt>
                <c:pt idx="23">
                  <c:v>108.1674673987646</c:v>
                </c:pt>
                <c:pt idx="24">
                  <c:v>105.97117364447494</c:v>
                </c:pt>
                <c:pt idx="25">
                  <c:v>105.44497826584308</c:v>
                </c:pt>
                <c:pt idx="26">
                  <c:v>107.28666209105468</c:v>
                </c:pt>
                <c:pt idx="27">
                  <c:v>115.67147105925417</c:v>
                </c:pt>
                <c:pt idx="28">
                  <c:v>117.60466712422786</c:v>
                </c:pt>
                <c:pt idx="29">
                  <c:v>111.770761839396</c:v>
                </c:pt>
                <c:pt idx="30">
                  <c:v>107.58407687028139</c:v>
                </c:pt>
                <c:pt idx="31">
                  <c:v>104.89590482727064</c:v>
                </c:pt>
                <c:pt idx="32">
                  <c:v>104.62136810798444</c:v>
                </c:pt>
                <c:pt idx="33">
                  <c:v>104.25531914893618</c:v>
                </c:pt>
                <c:pt idx="34">
                  <c:v>107.5268817204301</c:v>
                </c:pt>
                <c:pt idx="35">
                  <c:v>108.45344314802105</c:v>
                </c:pt>
                <c:pt idx="36">
                  <c:v>112.46854266758177</c:v>
                </c:pt>
                <c:pt idx="37">
                  <c:v>114.40173873255549</c:v>
                </c:pt>
                <c:pt idx="38">
                  <c:v>113.98993365362617</c:v>
                </c:pt>
                <c:pt idx="39">
                  <c:v>116.64378860672615</c:v>
                </c:pt>
                <c:pt idx="40">
                  <c:v>121.5968885838481</c:v>
                </c:pt>
                <c:pt idx="41">
                  <c:v>128.27728208647906</c:v>
                </c:pt>
                <c:pt idx="42">
                  <c:v>127.51086707847175</c:v>
                </c:pt>
                <c:pt idx="43">
                  <c:v>120.20132692747654</c:v>
                </c:pt>
                <c:pt idx="44">
                  <c:v>116.0260809883322</c:v>
                </c:pt>
                <c:pt idx="45">
                  <c:v>114.99656829100893</c:v>
                </c:pt>
                <c:pt idx="46">
                  <c:v>117.23861816517957</c:v>
                </c:pt>
                <c:pt idx="47">
                  <c:v>116.40356897735072</c:v>
                </c:pt>
                <c:pt idx="48">
                  <c:v>116.78105696636925</c:v>
                </c:pt>
                <c:pt idx="49">
                  <c:v>119.94966826813085</c:v>
                </c:pt>
                <c:pt idx="50">
                  <c:v>122.11164493250972</c:v>
                </c:pt>
                <c:pt idx="51">
                  <c:v>121.57401052390757</c:v>
                </c:pt>
                <c:pt idx="52">
                  <c:v>119.58361930908259</c:v>
                </c:pt>
                <c:pt idx="53">
                  <c:v>120.16700983756576</c:v>
                </c:pt>
                <c:pt idx="54">
                  <c:v>118.96591169068861</c:v>
                </c:pt>
                <c:pt idx="55">
                  <c:v>117.85632578357354</c:v>
                </c:pt>
                <c:pt idx="56">
                  <c:v>121.51681537405628</c:v>
                </c:pt>
                <c:pt idx="57">
                  <c:v>123.73598718828643</c:v>
                </c:pt>
                <c:pt idx="58">
                  <c:v>127.09906199954244</c:v>
                </c:pt>
                <c:pt idx="59">
                  <c:v>128.01418439716312</c:v>
                </c:pt>
                <c:pt idx="60">
                  <c:v>128.0713795470144</c:v>
                </c:pt>
                <c:pt idx="61">
                  <c:v>128.36879432624113</c:v>
                </c:pt>
                <c:pt idx="62">
                  <c:v>126.7444520704644</c:v>
                </c:pt>
                <c:pt idx="63">
                  <c:v>131.69755204758636</c:v>
                </c:pt>
                <c:pt idx="64">
                  <c:v>132.60123541523677</c:v>
                </c:pt>
                <c:pt idx="65">
                  <c:v>127.86547700754976</c:v>
                </c:pt>
                <c:pt idx="66">
                  <c:v>125.18874399450925</c:v>
                </c:pt>
                <c:pt idx="67">
                  <c:v>127.46511095859073</c:v>
                </c:pt>
                <c:pt idx="68">
                  <c:v>131.12560054907343</c:v>
                </c:pt>
                <c:pt idx="69">
                  <c:v>136.66209105467857</c:v>
                </c:pt>
                <c:pt idx="70">
                  <c:v>140.25394646533974</c:v>
                </c:pt>
                <c:pt idx="71">
                  <c:v>139.11004346831388</c:v>
                </c:pt>
                <c:pt idx="72">
                  <c:v>136.74216426447038</c:v>
                </c:pt>
                <c:pt idx="73">
                  <c:v>141.11187371310911</c:v>
                </c:pt>
                <c:pt idx="74">
                  <c:v>141.20338595287117</c:v>
                </c:pt>
                <c:pt idx="75">
                  <c:v>142.71333790894531</c:v>
                </c:pt>
                <c:pt idx="76">
                  <c:v>148.12399908487762</c:v>
                </c:pt>
                <c:pt idx="77">
                  <c:v>148.45573095401511</c:v>
                </c:pt>
                <c:pt idx="78">
                  <c:v>145.9391443605582</c:v>
                </c:pt>
                <c:pt idx="79">
                  <c:v>143.7657286662091</c:v>
                </c:pt>
                <c:pt idx="80">
                  <c:v>144.57789979409745</c:v>
                </c:pt>
                <c:pt idx="81">
                  <c:v>142.99931365820177</c:v>
                </c:pt>
                <c:pt idx="82">
                  <c:v>142.98787462823154</c:v>
                </c:pt>
                <c:pt idx="83">
                  <c:v>145.59597346145046</c:v>
                </c:pt>
                <c:pt idx="84">
                  <c:v>147.10592541752459</c:v>
                </c:pt>
                <c:pt idx="85">
                  <c:v>147.80370624571037</c:v>
                </c:pt>
                <c:pt idx="86">
                  <c:v>147.14024250743535</c:v>
                </c:pt>
                <c:pt idx="87">
                  <c:v>148.58156028368791</c:v>
                </c:pt>
                <c:pt idx="88">
                  <c:v>151.24685426675816</c:v>
                </c:pt>
                <c:pt idx="89">
                  <c:v>147.86090139556165</c:v>
                </c:pt>
                <c:pt idx="90">
                  <c:v>150.42324410889955</c:v>
                </c:pt>
                <c:pt idx="91">
                  <c:v>154.01509951956072</c:v>
                </c:pt>
                <c:pt idx="92">
                  <c:v>158.19034545870508</c:v>
                </c:pt>
                <c:pt idx="93">
                  <c:v>160.66117593228094</c:v>
                </c:pt>
                <c:pt idx="94">
                  <c:v>162.5714939373141</c:v>
                </c:pt>
                <c:pt idx="95">
                  <c:v>177.00754975978037</c:v>
                </c:pt>
                <c:pt idx="96">
                  <c:v>181.5717227179135</c:v>
                </c:pt>
                <c:pt idx="97">
                  <c:v>186.21596888583846</c:v>
                </c:pt>
                <c:pt idx="98">
                  <c:v>190.50560512468542</c:v>
                </c:pt>
                <c:pt idx="99">
                  <c:v>199.71402425074353</c:v>
                </c:pt>
                <c:pt idx="100">
                  <c:v>212.07961564859298</c:v>
                </c:pt>
                <c:pt idx="101">
                  <c:v>201.26973232669866</c:v>
                </c:pt>
                <c:pt idx="102">
                  <c:v>193.5712651567147</c:v>
                </c:pt>
                <c:pt idx="103">
                  <c:v>185.48387096774195</c:v>
                </c:pt>
                <c:pt idx="104">
                  <c:v>181.12560054907343</c:v>
                </c:pt>
                <c:pt idx="105">
                  <c:v>184.68313886982381</c:v>
                </c:pt>
                <c:pt idx="106">
                  <c:v>185.97574925646305</c:v>
                </c:pt>
                <c:pt idx="107">
                  <c:v>187.07389613360786</c:v>
                </c:pt>
                <c:pt idx="108">
                  <c:v>188.50377487989016</c:v>
                </c:pt>
                <c:pt idx="109">
                  <c:v>195.6417295813315</c:v>
                </c:pt>
                <c:pt idx="110">
                  <c:v>191.03180050331733</c:v>
                </c:pt>
                <c:pt idx="111">
                  <c:v>190.98604438343628</c:v>
                </c:pt>
                <c:pt idx="112">
                  <c:v>188.7439945092656</c:v>
                </c:pt>
                <c:pt idx="113">
                  <c:v>192.95355753832075</c:v>
                </c:pt>
                <c:pt idx="114">
                  <c:v>200.06863417982154</c:v>
                </c:pt>
                <c:pt idx="115">
                  <c:v>198.98192633264696</c:v>
                </c:pt>
                <c:pt idx="116">
                  <c:v>208.48776023793181</c:v>
                </c:pt>
                <c:pt idx="117">
                  <c:v>204.03797757950124</c:v>
                </c:pt>
                <c:pt idx="118">
                  <c:v>202.63097689315944</c:v>
                </c:pt>
                <c:pt idx="119">
                  <c:v>195.67604667124229</c:v>
                </c:pt>
                <c:pt idx="120">
                  <c:v>196.98009608785173</c:v>
                </c:pt>
                <c:pt idx="121">
                  <c:v>197.74651109585909</c:v>
                </c:pt>
                <c:pt idx="122">
                  <c:v>200.22878059940516</c:v>
                </c:pt>
                <c:pt idx="123">
                  <c:v>201.17822008693662</c:v>
                </c:pt>
                <c:pt idx="124">
                  <c:v>206.96636925188744</c:v>
                </c:pt>
                <c:pt idx="125">
                  <c:v>215.7744223289865</c:v>
                </c:pt>
                <c:pt idx="126">
                  <c:v>209.49439487531455</c:v>
                </c:pt>
                <c:pt idx="127">
                  <c:v>203.86639212994737</c:v>
                </c:pt>
                <c:pt idx="128">
                  <c:v>200.32029283916722</c:v>
                </c:pt>
                <c:pt idx="129">
                  <c:v>197.14024250743535</c:v>
                </c:pt>
                <c:pt idx="130">
                  <c:v>199.91992679020819</c:v>
                </c:pt>
                <c:pt idx="131">
                  <c:v>211.2445664607641</c:v>
                </c:pt>
                <c:pt idx="132">
                  <c:v>209.82612674445207</c:v>
                </c:pt>
                <c:pt idx="133">
                  <c:v>202.98558682223745</c:v>
                </c:pt>
                <c:pt idx="134">
                  <c:v>200.80073209791806</c:v>
                </c:pt>
                <c:pt idx="135">
                  <c:v>202.79112331274308</c:v>
                </c:pt>
                <c:pt idx="136">
                  <c:v>209.27705330587963</c:v>
                </c:pt>
                <c:pt idx="137">
                  <c:v>204.74719743765729</c:v>
                </c:pt>
                <c:pt idx="138">
                  <c:v>197.10592541752459</c:v>
                </c:pt>
                <c:pt idx="139">
                  <c:v>195.03546099290782</c:v>
                </c:pt>
                <c:pt idx="140">
                  <c:v>194.02882635552504</c:v>
                </c:pt>
                <c:pt idx="141">
                  <c:v>196.86570578814914</c:v>
                </c:pt>
                <c:pt idx="142">
                  <c:v>205.60512468542669</c:v>
                </c:pt>
                <c:pt idx="143">
                  <c:v>211.95378631892012</c:v>
                </c:pt>
                <c:pt idx="144">
                  <c:v>208.24754060855639</c:v>
                </c:pt>
                <c:pt idx="145">
                  <c:v>211.30176161061542</c:v>
                </c:pt>
                <c:pt idx="146">
                  <c:v>212.72020132692745</c:v>
                </c:pt>
                <c:pt idx="147">
                  <c:v>220.61313200640589</c:v>
                </c:pt>
                <c:pt idx="148">
                  <c:v>209.27705330587963</c:v>
                </c:pt>
                <c:pt idx="149">
                  <c:v>211.54198123999083</c:v>
                </c:pt>
                <c:pt idx="150">
                  <c:v>214.42461679249595</c:v>
                </c:pt>
                <c:pt idx="151">
                  <c:v>213.88698238389381</c:v>
                </c:pt>
                <c:pt idx="152">
                  <c:v>220.81903454587049</c:v>
                </c:pt>
                <c:pt idx="153">
                  <c:v>222.3061084420041</c:v>
                </c:pt>
                <c:pt idx="154">
                  <c:v>230.21047815145278</c:v>
                </c:pt>
                <c:pt idx="155">
                  <c:v>235.04918782887208</c:v>
                </c:pt>
                <c:pt idx="156">
                  <c:v>245.51590025165865</c:v>
                </c:pt>
                <c:pt idx="157">
                  <c:v>262.05673758865248</c:v>
                </c:pt>
                <c:pt idx="158">
                  <c:v>258.75085792724775</c:v>
                </c:pt>
                <c:pt idx="159">
                  <c:v>256.16563715396933</c:v>
                </c:pt>
                <c:pt idx="160">
                  <c:v>260.5925417524594</c:v>
                </c:pt>
                <c:pt idx="161">
                  <c:v>267.58178906428731</c:v>
                </c:pt>
                <c:pt idx="162">
                  <c:v>280.53077099062</c:v>
                </c:pt>
                <c:pt idx="163">
                  <c:v>288.41226264012812</c:v>
                </c:pt>
                <c:pt idx="164">
                  <c:v>275.85220773278422</c:v>
                </c:pt>
                <c:pt idx="165">
                  <c:v>268.45115534202699</c:v>
                </c:pt>
                <c:pt idx="166">
                  <c:v>272.42049874170669</c:v>
                </c:pt>
                <c:pt idx="167">
                  <c:v>273.00388927018986</c:v>
                </c:pt>
                <c:pt idx="168">
                  <c:v>273.95332875772135</c:v>
                </c:pt>
                <c:pt idx="169">
                  <c:v>276.28689087165407</c:v>
                </c:pt>
                <c:pt idx="170">
                  <c:v>271.49393731411578</c:v>
                </c:pt>
                <c:pt idx="171">
                  <c:v>253.83207504003659</c:v>
                </c:pt>
                <c:pt idx="172">
                  <c:v>258.09883321894301</c:v>
                </c:pt>
                <c:pt idx="173">
                  <c:v>317.27293525509037</c:v>
                </c:pt>
                <c:pt idx="174">
                  <c:v>260.92427362159685</c:v>
                </c:pt>
                <c:pt idx="175">
                  <c:v>259.86044383436285</c:v>
                </c:pt>
                <c:pt idx="176">
                  <c:v>258.16746739876459</c:v>
                </c:pt>
                <c:pt idx="177">
                  <c:v>262.97185998627316</c:v>
                </c:pt>
                <c:pt idx="178">
                  <c:v>263.44086021505376</c:v>
                </c:pt>
                <c:pt idx="179">
                  <c:v>268.80576527110503</c:v>
                </c:pt>
                <c:pt idx="180">
                  <c:v>273.95332875772135</c:v>
                </c:pt>
                <c:pt idx="181">
                  <c:v>257.40105239075729</c:v>
                </c:pt>
                <c:pt idx="182">
                  <c:v>262.68588423701669</c:v>
                </c:pt>
                <c:pt idx="183">
                  <c:v>290.25394646533977</c:v>
                </c:pt>
                <c:pt idx="184">
                  <c:v>299.00480439258746</c:v>
                </c:pt>
                <c:pt idx="185">
                  <c:v>293.19377716769617</c:v>
                </c:pt>
                <c:pt idx="186">
                  <c:v>284.90048043925873</c:v>
                </c:pt>
                <c:pt idx="187">
                  <c:v>273.8274994280485</c:v>
                </c:pt>
                <c:pt idx="188">
                  <c:v>269.5607412491421</c:v>
                </c:pt>
                <c:pt idx="189">
                  <c:v>275.77213452299247</c:v>
                </c:pt>
                <c:pt idx="190">
                  <c:v>290.31114161519105</c:v>
                </c:pt>
                <c:pt idx="191">
                  <c:v>302.68817204301075</c:v>
                </c:pt>
                <c:pt idx="192">
                  <c:v>303.30587966140467</c:v>
                </c:pt>
                <c:pt idx="193">
                  <c:v>298.8446579730039</c:v>
                </c:pt>
                <c:pt idx="194">
                  <c:v>298.76458476321204</c:v>
                </c:pt>
                <c:pt idx="195">
                  <c:v>306.08556394417752</c:v>
                </c:pt>
                <c:pt idx="196">
                  <c:v>307.16083276138181</c:v>
                </c:pt>
                <c:pt idx="197">
                  <c:v>312.26264012811714</c:v>
                </c:pt>
                <c:pt idx="198">
                  <c:v>312.83459162663007</c:v>
                </c:pt>
                <c:pt idx="199">
                  <c:v>301.28117135666895</c:v>
                </c:pt>
                <c:pt idx="200">
                  <c:v>305.13612445664609</c:v>
                </c:pt>
                <c:pt idx="201">
                  <c:v>305.63944177533745</c:v>
                </c:pt>
                <c:pt idx="202">
                  <c:v>305.38778311599179</c:v>
                </c:pt>
                <c:pt idx="203">
                  <c:v>316.07183710821323</c:v>
                </c:pt>
                <c:pt idx="204">
                  <c:v>317.11278883550676</c:v>
                </c:pt>
                <c:pt idx="205">
                  <c:v>326.63006177076187</c:v>
                </c:pt>
                <c:pt idx="206">
                  <c:v>316.33493479752917</c:v>
                </c:pt>
                <c:pt idx="207">
                  <c:v>312.57149393731407</c:v>
                </c:pt>
                <c:pt idx="208">
                  <c:v>317.16998398535804</c:v>
                </c:pt>
                <c:pt idx="209">
                  <c:v>324.51384122626399</c:v>
                </c:pt>
                <c:pt idx="210">
                  <c:v>329.02081903454587</c:v>
                </c:pt>
                <c:pt idx="211">
                  <c:v>342.47311827956986</c:v>
                </c:pt>
                <c:pt idx="212">
                  <c:v>350.05719514985128</c:v>
                </c:pt>
                <c:pt idx="213">
                  <c:v>353.55753832075038</c:v>
                </c:pt>
                <c:pt idx="214">
                  <c:v>356.38297872340428</c:v>
                </c:pt>
                <c:pt idx="215">
                  <c:v>342.32441088995654</c:v>
                </c:pt>
                <c:pt idx="216">
                  <c:v>348.77602379318228</c:v>
                </c:pt>
                <c:pt idx="217">
                  <c:v>364.21871425303129</c:v>
                </c:pt>
                <c:pt idx="218">
                  <c:v>373.58727979867308</c:v>
                </c:pt>
                <c:pt idx="219">
                  <c:v>384.64882177991308</c:v>
                </c:pt>
                <c:pt idx="220">
                  <c:v>393.84580187600091</c:v>
                </c:pt>
                <c:pt idx="221">
                  <c:v>391.27202013269272</c:v>
                </c:pt>
                <c:pt idx="222">
                  <c:v>389.45321436742159</c:v>
                </c:pt>
                <c:pt idx="223">
                  <c:v>374.55959734614504</c:v>
                </c:pt>
                <c:pt idx="224">
                  <c:v>365.66003202928397</c:v>
                </c:pt>
                <c:pt idx="225">
                  <c:v>356.97780828185768</c:v>
                </c:pt>
                <c:pt idx="226">
                  <c:v>367.35300846488218</c:v>
                </c:pt>
                <c:pt idx="227">
                  <c:v>372.40905971173646</c:v>
                </c:pt>
                <c:pt idx="228">
                  <c:v>374.33081674673991</c:v>
                </c:pt>
                <c:pt idx="229">
                  <c:v>370.01830244795241</c:v>
                </c:pt>
                <c:pt idx="230">
                  <c:v>372.16884008236104</c:v>
                </c:pt>
                <c:pt idx="231">
                  <c:v>402.03614733470596</c:v>
                </c:pt>
                <c:pt idx="232">
                  <c:v>409.34568748570126</c:v>
                </c:pt>
                <c:pt idx="233">
                  <c:v>419.28620452985587</c:v>
                </c:pt>
                <c:pt idx="234">
                  <c:v>405.66231983527797</c:v>
                </c:pt>
                <c:pt idx="235">
                  <c:v>395.12697323266985</c:v>
                </c:pt>
                <c:pt idx="236">
                  <c:v>386.41043239533286</c:v>
                </c:pt>
                <c:pt idx="237">
                  <c:v>381.05696636925188</c:v>
                </c:pt>
                <c:pt idx="238">
                  <c:v>390.11667810569668</c:v>
                </c:pt>
                <c:pt idx="239">
                  <c:v>398.0324868451155</c:v>
                </c:pt>
                <c:pt idx="240">
                  <c:v>405.15900251658661</c:v>
                </c:pt>
                <c:pt idx="241">
                  <c:v>424.6396705559369</c:v>
                </c:pt>
                <c:pt idx="242">
                  <c:v>433.37908945321442</c:v>
                </c:pt>
                <c:pt idx="243">
                  <c:v>433.93960192175706</c:v>
                </c:pt>
                <c:pt idx="244">
                  <c:v>442.74765499885609</c:v>
                </c:pt>
                <c:pt idx="245">
                  <c:v>459.9061999542439</c:v>
                </c:pt>
                <c:pt idx="246">
                  <c:v>449.29078014184398</c:v>
                </c:pt>
                <c:pt idx="247">
                  <c:v>452.79112331274308</c:v>
                </c:pt>
                <c:pt idx="248">
                  <c:v>441.59231297186</c:v>
                </c:pt>
                <c:pt idx="249">
                  <c:v>438.35506749027678</c:v>
                </c:pt>
                <c:pt idx="250">
                  <c:v>437.11965225348888</c:v>
                </c:pt>
                <c:pt idx="251">
                  <c:v>456.65751544269045</c:v>
                </c:pt>
                <c:pt idx="252">
                  <c:v>471.42530313429415</c:v>
                </c:pt>
                <c:pt idx="253">
                  <c:v>512.82315259665984</c:v>
                </c:pt>
                <c:pt idx="254">
                  <c:v>507.2065888812628</c:v>
                </c:pt>
                <c:pt idx="255">
                  <c:v>508.01876000915121</c:v>
                </c:pt>
                <c:pt idx="256">
                  <c:v>506.08556394417752</c:v>
                </c:pt>
                <c:pt idx="257">
                  <c:v>514.41317776252572</c:v>
                </c:pt>
                <c:pt idx="258">
                  <c:v>536.51338366506525</c:v>
                </c:pt>
                <c:pt idx="259">
                  <c:v>543.66277739647671</c:v>
                </c:pt>
                <c:pt idx="260">
                  <c:v>543.47975291695263</c:v>
                </c:pt>
                <c:pt idx="261">
                  <c:v>539.43033630748107</c:v>
                </c:pt>
                <c:pt idx="262">
                  <c:v>537.11965225348899</c:v>
                </c:pt>
                <c:pt idx="263">
                  <c:v>515.20247083047354</c:v>
                </c:pt>
                <c:pt idx="264">
                  <c:v>502.04758636467625</c:v>
                </c:pt>
                <c:pt idx="265">
                  <c:v>498.61587737359866</c:v>
                </c:pt>
                <c:pt idx="266">
                  <c:v>487.55433539235878</c:v>
                </c:pt>
                <c:pt idx="267">
                  <c:v>497.98673072523451</c:v>
                </c:pt>
                <c:pt idx="268">
                  <c:v>510.50102951269724</c:v>
                </c:pt>
                <c:pt idx="269">
                  <c:v>524.97140242507442</c:v>
                </c:pt>
                <c:pt idx="270">
                  <c:v>505.15900251658661</c:v>
                </c:pt>
                <c:pt idx="271">
                  <c:v>509.98627316403559</c:v>
                </c:pt>
                <c:pt idx="272">
                  <c:v>493.77716769617939</c:v>
                </c:pt>
                <c:pt idx="273">
                  <c:v>481.60603980782423</c:v>
                </c:pt>
                <c:pt idx="274">
                  <c:v>489.73919011667812</c:v>
                </c:pt>
                <c:pt idx="275">
                  <c:v>484.13406543125143</c:v>
                </c:pt>
                <c:pt idx="276">
                  <c:v>485.42667581789061</c:v>
                </c:pt>
                <c:pt idx="277">
                  <c:v>502.40219629375423</c:v>
                </c:pt>
                <c:pt idx="278">
                  <c:v>500.26309768931594</c:v>
                </c:pt>
                <c:pt idx="279">
                  <c:v>500.84648821779911</c:v>
                </c:pt>
                <c:pt idx="280">
                  <c:v>497.36902310684059</c:v>
                </c:pt>
                <c:pt idx="281">
                  <c:v>504.64424616792496</c:v>
                </c:pt>
                <c:pt idx="282">
                  <c:v>516.62091054678558</c:v>
                </c:pt>
                <c:pt idx="283">
                  <c:v>500.36604895904827</c:v>
                </c:pt>
                <c:pt idx="284">
                  <c:v>495.09265614275904</c:v>
                </c:pt>
                <c:pt idx="285">
                  <c:v>495.11553420269962</c:v>
                </c:pt>
                <c:pt idx="286">
                  <c:v>510.20361473347054</c:v>
                </c:pt>
                <c:pt idx="287">
                  <c:v>539.20155570807594</c:v>
                </c:pt>
                <c:pt idx="288">
                  <c:v>539.28162891786769</c:v>
                </c:pt>
                <c:pt idx="289">
                  <c:v>534.94623655913972</c:v>
                </c:pt>
                <c:pt idx="290">
                  <c:v>551.81880576527101</c:v>
                </c:pt>
                <c:pt idx="291">
                  <c:v>582.37245481583159</c:v>
                </c:pt>
                <c:pt idx="292">
                  <c:v>597.17455959734616</c:v>
                </c:pt>
                <c:pt idx="293">
                  <c:v>580.03889270189882</c:v>
                </c:pt>
                <c:pt idx="294">
                  <c:v>573.87325554792949</c:v>
                </c:pt>
                <c:pt idx="295">
                  <c:v>564.12720201326931</c:v>
                </c:pt>
                <c:pt idx="296">
                  <c:v>550.72065888812631</c:v>
                </c:pt>
                <c:pt idx="297">
                  <c:v>542.03843514070002</c:v>
                </c:pt>
                <c:pt idx="298">
                  <c:v>541.74102036147337</c:v>
                </c:pt>
                <c:pt idx="299">
                  <c:v>532.84145504461219</c:v>
                </c:pt>
                <c:pt idx="300">
                  <c:v>579.38686799359414</c:v>
                </c:pt>
                <c:pt idx="301">
                  <c:v>591.98123999084885</c:v>
                </c:pt>
                <c:pt idx="302">
                  <c:v>594.55502173415698</c:v>
                </c:pt>
                <c:pt idx="303">
                  <c:v>593.11370395790436</c:v>
                </c:pt>
                <c:pt idx="304">
                  <c:v>636.29604209563024</c:v>
                </c:pt>
                <c:pt idx="305">
                  <c:v>636.42187142530315</c:v>
                </c:pt>
                <c:pt idx="306">
                  <c:v>625.74925646305189</c:v>
                </c:pt>
                <c:pt idx="307">
                  <c:v>600.25165865934559</c:v>
                </c:pt>
                <c:pt idx="308">
                  <c:v>617.65042324410888</c:v>
                </c:pt>
                <c:pt idx="309">
                  <c:v>644.41775337451384</c:v>
                </c:pt>
                <c:pt idx="310">
                  <c:v>681.61747883779458</c:v>
                </c:pt>
                <c:pt idx="311">
                  <c:v>719.7208876687256</c:v>
                </c:pt>
                <c:pt idx="312">
                  <c:v>722.32898650194466</c:v>
                </c:pt>
                <c:pt idx="313">
                  <c:v>748.28414550446109</c:v>
                </c:pt>
                <c:pt idx="314">
                  <c:v>731.49164950812167</c:v>
                </c:pt>
                <c:pt idx="315">
                  <c:v>716.08327613818346</c:v>
                </c:pt>
                <c:pt idx="316">
                  <c:v>723.64447494852436</c:v>
                </c:pt>
                <c:pt idx="317">
                  <c:v>727.97986730725233</c:v>
                </c:pt>
                <c:pt idx="318">
                  <c:v>716.95264241592304</c:v>
                </c:pt>
                <c:pt idx="319">
                  <c:v>732.68130862502858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7-43E9-9E7D-537910AA992C}"/>
            </c:ext>
          </c:extLst>
        </c:ser>
        <c:ser>
          <c:idx val="1"/>
          <c:order val="1"/>
          <c:tx>
            <c:strRef>
              <c:f>'Exerc. Resolvido'!$J$1</c:f>
              <c:strCache>
                <c:ptCount val="1"/>
                <c:pt idx="0">
                  <c:v>Cesta Básica Real (Index - 1994-12=100)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'Exerc. Resolvido'!$A$2:$A$321</c:f>
              <c:strCache>
                <c:ptCount val="320"/>
                <c:pt idx="0">
                  <c:v>1994.12</c:v>
                </c:pt>
                <c:pt idx="1">
                  <c:v>1995.01</c:v>
                </c:pt>
                <c:pt idx="2">
                  <c:v>1995.02</c:v>
                </c:pt>
                <c:pt idx="3">
                  <c:v>1995.03</c:v>
                </c:pt>
                <c:pt idx="4">
                  <c:v>1995.04</c:v>
                </c:pt>
                <c:pt idx="5">
                  <c:v>1995.05</c:v>
                </c:pt>
                <c:pt idx="6">
                  <c:v>1995.06</c:v>
                </c:pt>
                <c:pt idx="7">
                  <c:v>1995.07</c:v>
                </c:pt>
                <c:pt idx="8">
                  <c:v>1995.08</c:v>
                </c:pt>
                <c:pt idx="9">
                  <c:v>1995.09</c:v>
                </c:pt>
                <c:pt idx="10">
                  <c:v>1995.10</c:v>
                </c:pt>
                <c:pt idx="11">
                  <c:v>1995.11</c:v>
                </c:pt>
                <c:pt idx="12">
                  <c:v>1995.12</c:v>
                </c:pt>
                <c:pt idx="13">
                  <c:v>1996.01</c:v>
                </c:pt>
                <c:pt idx="14">
                  <c:v>1996.02</c:v>
                </c:pt>
                <c:pt idx="15">
                  <c:v>1996.03</c:v>
                </c:pt>
                <c:pt idx="16">
                  <c:v>1996.04</c:v>
                </c:pt>
                <c:pt idx="17">
                  <c:v>1996.05</c:v>
                </c:pt>
                <c:pt idx="18">
                  <c:v>1996.06</c:v>
                </c:pt>
                <c:pt idx="19">
                  <c:v>1996.07</c:v>
                </c:pt>
                <c:pt idx="20">
                  <c:v>1996.08</c:v>
                </c:pt>
                <c:pt idx="21">
                  <c:v>1996.09</c:v>
                </c:pt>
                <c:pt idx="22">
                  <c:v>1996.10</c:v>
                </c:pt>
                <c:pt idx="23">
                  <c:v>1996.11</c:v>
                </c:pt>
                <c:pt idx="24">
                  <c:v>1996.12</c:v>
                </c:pt>
                <c:pt idx="25">
                  <c:v>1997.01</c:v>
                </c:pt>
                <c:pt idx="26">
                  <c:v>1997.02</c:v>
                </c:pt>
                <c:pt idx="27">
                  <c:v>1997.03</c:v>
                </c:pt>
                <c:pt idx="28">
                  <c:v>1997.04</c:v>
                </c:pt>
                <c:pt idx="29">
                  <c:v>1997.05</c:v>
                </c:pt>
                <c:pt idx="30">
                  <c:v>1997.06</c:v>
                </c:pt>
                <c:pt idx="31">
                  <c:v>1997.07</c:v>
                </c:pt>
                <c:pt idx="32">
                  <c:v>1997.08</c:v>
                </c:pt>
                <c:pt idx="33">
                  <c:v>1997.09</c:v>
                </c:pt>
                <c:pt idx="34">
                  <c:v>1997.10</c:v>
                </c:pt>
                <c:pt idx="35">
                  <c:v>1997.11</c:v>
                </c:pt>
                <c:pt idx="36">
                  <c:v>1997.12</c:v>
                </c:pt>
                <c:pt idx="37">
                  <c:v>1998.01</c:v>
                </c:pt>
                <c:pt idx="38">
                  <c:v>1998.02</c:v>
                </c:pt>
                <c:pt idx="39">
                  <c:v>1998.03</c:v>
                </c:pt>
                <c:pt idx="40">
                  <c:v>1998.04</c:v>
                </c:pt>
                <c:pt idx="41">
                  <c:v>1998.05</c:v>
                </c:pt>
                <c:pt idx="42">
                  <c:v>1998.06</c:v>
                </c:pt>
                <c:pt idx="43">
                  <c:v>1998.07</c:v>
                </c:pt>
                <c:pt idx="44">
                  <c:v>1998.08</c:v>
                </c:pt>
                <c:pt idx="45">
                  <c:v>1998.09</c:v>
                </c:pt>
                <c:pt idx="46">
                  <c:v>1998.10</c:v>
                </c:pt>
                <c:pt idx="47">
                  <c:v>1998.11</c:v>
                </c:pt>
                <c:pt idx="48">
                  <c:v>1998.12</c:v>
                </c:pt>
                <c:pt idx="49">
                  <c:v>1999.01</c:v>
                </c:pt>
                <c:pt idx="50">
                  <c:v>1999.02</c:v>
                </c:pt>
                <c:pt idx="51">
                  <c:v>1999.03</c:v>
                </c:pt>
                <c:pt idx="52">
                  <c:v>1999.04</c:v>
                </c:pt>
                <c:pt idx="53">
                  <c:v>1999.05</c:v>
                </c:pt>
                <c:pt idx="54">
                  <c:v>1999.06</c:v>
                </c:pt>
                <c:pt idx="55">
                  <c:v>1999.07</c:v>
                </c:pt>
                <c:pt idx="56">
                  <c:v>1999.08</c:v>
                </c:pt>
                <c:pt idx="57">
                  <c:v>1999.09</c:v>
                </c:pt>
                <c:pt idx="58">
                  <c:v>1999.10</c:v>
                </c:pt>
                <c:pt idx="59">
                  <c:v>1999.11</c:v>
                </c:pt>
                <c:pt idx="60">
                  <c:v>1999.12</c:v>
                </c:pt>
                <c:pt idx="61">
                  <c:v>2000.01</c:v>
                </c:pt>
                <c:pt idx="62">
                  <c:v>2000.02</c:v>
                </c:pt>
                <c:pt idx="63">
                  <c:v>2000.03</c:v>
                </c:pt>
                <c:pt idx="64">
                  <c:v>2000.04</c:v>
                </c:pt>
                <c:pt idx="65">
                  <c:v>2000.05</c:v>
                </c:pt>
                <c:pt idx="66">
                  <c:v>2000.06</c:v>
                </c:pt>
                <c:pt idx="67">
                  <c:v>2000.07</c:v>
                </c:pt>
                <c:pt idx="68">
                  <c:v>2000.08</c:v>
                </c:pt>
                <c:pt idx="69">
                  <c:v>2000.09</c:v>
                </c:pt>
                <c:pt idx="70">
                  <c:v>2000.10</c:v>
                </c:pt>
                <c:pt idx="71">
                  <c:v>2000.11</c:v>
                </c:pt>
                <c:pt idx="72">
                  <c:v>2000.12</c:v>
                </c:pt>
                <c:pt idx="73">
                  <c:v>2001.01</c:v>
                </c:pt>
                <c:pt idx="74">
                  <c:v>2001.02</c:v>
                </c:pt>
                <c:pt idx="75">
                  <c:v>2001.03</c:v>
                </c:pt>
                <c:pt idx="76">
                  <c:v>2001.04</c:v>
                </c:pt>
                <c:pt idx="77">
                  <c:v>2001.05</c:v>
                </c:pt>
                <c:pt idx="78">
                  <c:v>2001.06</c:v>
                </c:pt>
                <c:pt idx="79">
                  <c:v>2001.07</c:v>
                </c:pt>
                <c:pt idx="80">
                  <c:v>2001.08</c:v>
                </c:pt>
                <c:pt idx="81">
                  <c:v>2001.09</c:v>
                </c:pt>
                <c:pt idx="82">
                  <c:v>2001.10</c:v>
                </c:pt>
                <c:pt idx="83">
                  <c:v>2001.11</c:v>
                </c:pt>
                <c:pt idx="84">
                  <c:v>2001.12</c:v>
                </c:pt>
                <c:pt idx="85">
                  <c:v>2002.01</c:v>
                </c:pt>
                <c:pt idx="86">
                  <c:v>2002.02</c:v>
                </c:pt>
                <c:pt idx="87">
                  <c:v>2002.03</c:v>
                </c:pt>
                <c:pt idx="88">
                  <c:v>2002.04</c:v>
                </c:pt>
                <c:pt idx="89">
                  <c:v>2002.05</c:v>
                </c:pt>
                <c:pt idx="90">
                  <c:v>2002.06</c:v>
                </c:pt>
                <c:pt idx="91">
                  <c:v>2002.07</c:v>
                </c:pt>
                <c:pt idx="92">
                  <c:v>2002.08</c:v>
                </c:pt>
                <c:pt idx="93">
                  <c:v>2002.09</c:v>
                </c:pt>
                <c:pt idx="94">
                  <c:v>2002.10</c:v>
                </c:pt>
                <c:pt idx="95">
                  <c:v>2002.11</c:v>
                </c:pt>
                <c:pt idx="96">
                  <c:v>2002.12</c:v>
                </c:pt>
                <c:pt idx="97">
                  <c:v>2003.01</c:v>
                </c:pt>
                <c:pt idx="98">
                  <c:v>2003.02</c:v>
                </c:pt>
                <c:pt idx="99">
                  <c:v>2003.03</c:v>
                </c:pt>
                <c:pt idx="100">
                  <c:v>2003.04</c:v>
                </c:pt>
                <c:pt idx="101">
                  <c:v>2003.05</c:v>
                </c:pt>
                <c:pt idx="102">
                  <c:v>2003.06</c:v>
                </c:pt>
                <c:pt idx="103">
                  <c:v>2003.07</c:v>
                </c:pt>
                <c:pt idx="104">
                  <c:v>2003.08</c:v>
                </c:pt>
                <c:pt idx="105">
                  <c:v>2003.09</c:v>
                </c:pt>
                <c:pt idx="106">
                  <c:v>2003.10</c:v>
                </c:pt>
                <c:pt idx="107">
                  <c:v>2003.11</c:v>
                </c:pt>
                <c:pt idx="108">
                  <c:v>2003.12</c:v>
                </c:pt>
                <c:pt idx="109">
                  <c:v>2004.01</c:v>
                </c:pt>
                <c:pt idx="110">
                  <c:v>2004.02</c:v>
                </c:pt>
                <c:pt idx="111">
                  <c:v>2004.03</c:v>
                </c:pt>
                <c:pt idx="112">
                  <c:v>2004.04</c:v>
                </c:pt>
                <c:pt idx="113">
                  <c:v>2004.05</c:v>
                </c:pt>
                <c:pt idx="114">
                  <c:v>2004.06</c:v>
                </c:pt>
                <c:pt idx="115">
                  <c:v>2004.07</c:v>
                </c:pt>
                <c:pt idx="116">
                  <c:v>2004.08</c:v>
                </c:pt>
                <c:pt idx="117">
                  <c:v>2004.09</c:v>
                </c:pt>
                <c:pt idx="118">
                  <c:v>2004.10</c:v>
                </c:pt>
                <c:pt idx="119">
                  <c:v>2004.11</c:v>
                </c:pt>
                <c:pt idx="120">
                  <c:v>2004.12</c:v>
                </c:pt>
                <c:pt idx="121">
                  <c:v>2005.01</c:v>
                </c:pt>
                <c:pt idx="122">
                  <c:v>2005.02</c:v>
                </c:pt>
                <c:pt idx="123">
                  <c:v>2005.03</c:v>
                </c:pt>
                <c:pt idx="124">
                  <c:v>2005.04</c:v>
                </c:pt>
                <c:pt idx="125">
                  <c:v>2005.05</c:v>
                </c:pt>
                <c:pt idx="126">
                  <c:v>2005.06</c:v>
                </c:pt>
                <c:pt idx="127">
                  <c:v>2005.07</c:v>
                </c:pt>
                <c:pt idx="128">
                  <c:v>2005.08</c:v>
                </c:pt>
                <c:pt idx="129">
                  <c:v>2005.09</c:v>
                </c:pt>
                <c:pt idx="130">
                  <c:v>2005.10</c:v>
                </c:pt>
                <c:pt idx="131">
                  <c:v>2005.11</c:v>
                </c:pt>
                <c:pt idx="132">
                  <c:v>2005.12</c:v>
                </c:pt>
                <c:pt idx="133">
                  <c:v>2006.01</c:v>
                </c:pt>
                <c:pt idx="134">
                  <c:v>2006.02</c:v>
                </c:pt>
                <c:pt idx="135">
                  <c:v>2006.03</c:v>
                </c:pt>
                <c:pt idx="136">
                  <c:v>2006.04</c:v>
                </c:pt>
                <c:pt idx="137">
                  <c:v>2006.05</c:v>
                </c:pt>
                <c:pt idx="138">
                  <c:v>2006.06</c:v>
                </c:pt>
                <c:pt idx="139">
                  <c:v>2006.07</c:v>
                </c:pt>
                <c:pt idx="140">
                  <c:v>2006.08</c:v>
                </c:pt>
                <c:pt idx="141">
                  <c:v>2006.09</c:v>
                </c:pt>
                <c:pt idx="142">
                  <c:v>2006.10</c:v>
                </c:pt>
                <c:pt idx="143">
                  <c:v>2006.11</c:v>
                </c:pt>
                <c:pt idx="144">
                  <c:v>2006.12</c:v>
                </c:pt>
                <c:pt idx="145">
                  <c:v>2007.01</c:v>
                </c:pt>
                <c:pt idx="146">
                  <c:v>2007.02</c:v>
                </c:pt>
                <c:pt idx="147">
                  <c:v>2007.03</c:v>
                </c:pt>
                <c:pt idx="148">
                  <c:v>2007.04</c:v>
                </c:pt>
                <c:pt idx="149">
                  <c:v>2007.05</c:v>
                </c:pt>
                <c:pt idx="150">
                  <c:v>2007.06</c:v>
                </c:pt>
                <c:pt idx="151">
                  <c:v>2007.07</c:v>
                </c:pt>
                <c:pt idx="152">
                  <c:v>2007.08</c:v>
                </c:pt>
                <c:pt idx="153">
                  <c:v>2007.09</c:v>
                </c:pt>
                <c:pt idx="154">
                  <c:v>2007.10</c:v>
                </c:pt>
                <c:pt idx="155">
                  <c:v>2007.11</c:v>
                </c:pt>
                <c:pt idx="156">
                  <c:v>2007.12</c:v>
                </c:pt>
                <c:pt idx="157">
                  <c:v>2008.01</c:v>
                </c:pt>
                <c:pt idx="158">
                  <c:v>2008.02</c:v>
                </c:pt>
                <c:pt idx="159">
                  <c:v>2008.03</c:v>
                </c:pt>
                <c:pt idx="160">
                  <c:v>2008.04</c:v>
                </c:pt>
                <c:pt idx="161">
                  <c:v>2008.05</c:v>
                </c:pt>
                <c:pt idx="162">
                  <c:v>2008.06</c:v>
                </c:pt>
                <c:pt idx="163">
                  <c:v>2008.07</c:v>
                </c:pt>
                <c:pt idx="164">
                  <c:v>2008.08</c:v>
                </c:pt>
                <c:pt idx="165">
                  <c:v>2008.09</c:v>
                </c:pt>
                <c:pt idx="166">
                  <c:v>2008.10</c:v>
                </c:pt>
                <c:pt idx="167">
                  <c:v>2008.11</c:v>
                </c:pt>
                <c:pt idx="168">
                  <c:v>2008.12</c:v>
                </c:pt>
                <c:pt idx="169">
                  <c:v>2009.01</c:v>
                </c:pt>
                <c:pt idx="170">
                  <c:v>2009.02</c:v>
                </c:pt>
                <c:pt idx="171">
                  <c:v>2009.03</c:v>
                </c:pt>
                <c:pt idx="172">
                  <c:v>2009.04</c:v>
                </c:pt>
                <c:pt idx="173">
                  <c:v>2009.05</c:v>
                </c:pt>
                <c:pt idx="174">
                  <c:v>2009.06</c:v>
                </c:pt>
                <c:pt idx="175">
                  <c:v>2009.07</c:v>
                </c:pt>
                <c:pt idx="176">
                  <c:v>2009.08</c:v>
                </c:pt>
                <c:pt idx="177">
                  <c:v>2009.09</c:v>
                </c:pt>
                <c:pt idx="178">
                  <c:v>2009.10</c:v>
                </c:pt>
                <c:pt idx="179">
                  <c:v>2009.11</c:v>
                </c:pt>
                <c:pt idx="180">
                  <c:v>2009.12</c:v>
                </c:pt>
                <c:pt idx="181">
                  <c:v>2010.01</c:v>
                </c:pt>
                <c:pt idx="182">
                  <c:v>2010.02</c:v>
                </c:pt>
                <c:pt idx="183">
                  <c:v>2010.03</c:v>
                </c:pt>
                <c:pt idx="184">
                  <c:v>2010.04</c:v>
                </c:pt>
                <c:pt idx="185">
                  <c:v>2010.05</c:v>
                </c:pt>
                <c:pt idx="186">
                  <c:v>2010.06</c:v>
                </c:pt>
                <c:pt idx="187">
                  <c:v>2010.07</c:v>
                </c:pt>
                <c:pt idx="188">
                  <c:v>2010.08</c:v>
                </c:pt>
                <c:pt idx="189">
                  <c:v>2010.09</c:v>
                </c:pt>
                <c:pt idx="190">
                  <c:v>2010.10</c:v>
                </c:pt>
                <c:pt idx="191">
                  <c:v>2010.11</c:v>
                </c:pt>
                <c:pt idx="192">
                  <c:v>2010.12</c:v>
                </c:pt>
                <c:pt idx="193">
                  <c:v>2011.01</c:v>
                </c:pt>
                <c:pt idx="194">
                  <c:v>2011.02</c:v>
                </c:pt>
                <c:pt idx="195">
                  <c:v>2011.03</c:v>
                </c:pt>
                <c:pt idx="196">
                  <c:v>2011.04</c:v>
                </c:pt>
                <c:pt idx="197">
                  <c:v>2011.05</c:v>
                </c:pt>
                <c:pt idx="198">
                  <c:v>2011.06</c:v>
                </c:pt>
                <c:pt idx="199">
                  <c:v>2011.07</c:v>
                </c:pt>
                <c:pt idx="200">
                  <c:v>2011.08</c:v>
                </c:pt>
                <c:pt idx="201">
                  <c:v>2011.09</c:v>
                </c:pt>
                <c:pt idx="202">
                  <c:v>2011.10</c:v>
                </c:pt>
                <c:pt idx="203">
                  <c:v>2011.11</c:v>
                </c:pt>
                <c:pt idx="204">
                  <c:v>2011.12</c:v>
                </c:pt>
                <c:pt idx="205">
                  <c:v>2012.01</c:v>
                </c:pt>
                <c:pt idx="206">
                  <c:v>2012.02</c:v>
                </c:pt>
                <c:pt idx="207">
                  <c:v>2012.03</c:v>
                </c:pt>
                <c:pt idx="208">
                  <c:v>2012.04</c:v>
                </c:pt>
                <c:pt idx="209">
                  <c:v>2012.05</c:v>
                </c:pt>
                <c:pt idx="210">
                  <c:v>2012.06</c:v>
                </c:pt>
                <c:pt idx="211">
                  <c:v>2012.07</c:v>
                </c:pt>
                <c:pt idx="212">
                  <c:v>2012.08</c:v>
                </c:pt>
                <c:pt idx="213">
                  <c:v>2012.09</c:v>
                </c:pt>
                <c:pt idx="214">
                  <c:v>2012.10</c:v>
                </c:pt>
                <c:pt idx="215">
                  <c:v>2012.11</c:v>
                </c:pt>
                <c:pt idx="216">
                  <c:v>2012.12</c:v>
                </c:pt>
                <c:pt idx="217">
                  <c:v>2013.01</c:v>
                </c:pt>
                <c:pt idx="218">
                  <c:v>2013.02</c:v>
                </c:pt>
                <c:pt idx="219">
                  <c:v>2013.03</c:v>
                </c:pt>
                <c:pt idx="220">
                  <c:v>2013.04</c:v>
                </c:pt>
                <c:pt idx="221">
                  <c:v>2013.05</c:v>
                </c:pt>
                <c:pt idx="222">
                  <c:v>2013.06</c:v>
                </c:pt>
                <c:pt idx="223">
                  <c:v>2013.07</c:v>
                </c:pt>
                <c:pt idx="224">
                  <c:v>2013.08</c:v>
                </c:pt>
                <c:pt idx="225">
                  <c:v>2013.09</c:v>
                </c:pt>
                <c:pt idx="226">
                  <c:v>2013.10</c:v>
                </c:pt>
                <c:pt idx="227">
                  <c:v>2013.11</c:v>
                </c:pt>
                <c:pt idx="228">
                  <c:v>2013.12</c:v>
                </c:pt>
                <c:pt idx="229">
                  <c:v>2014.01</c:v>
                </c:pt>
                <c:pt idx="230">
                  <c:v>2014.02</c:v>
                </c:pt>
                <c:pt idx="231">
                  <c:v>2014.03</c:v>
                </c:pt>
                <c:pt idx="232">
                  <c:v>2014.04</c:v>
                </c:pt>
                <c:pt idx="233">
                  <c:v>2014.05</c:v>
                </c:pt>
                <c:pt idx="234">
                  <c:v>2014.06</c:v>
                </c:pt>
                <c:pt idx="235">
                  <c:v>2014.07</c:v>
                </c:pt>
                <c:pt idx="236">
                  <c:v>2014.08</c:v>
                </c:pt>
                <c:pt idx="237">
                  <c:v>2014.09</c:v>
                </c:pt>
                <c:pt idx="238">
                  <c:v>2014.10</c:v>
                </c:pt>
                <c:pt idx="239">
                  <c:v>2014.11</c:v>
                </c:pt>
                <c:pt idx="240">
                  <c:v>2014.12</c:v>
                </c:pt>
                <c:pt idx="241">
                  <c:v>2015.01</c:v>
                </c:pt>
                <c:pt idx="242">
                  <c:v>2015.02</c:v>
                </c:pt>
                <c:pt idx="243">
                  <c:v>2015.03</c:v>
                </c:pt>
                <c:pt idx="244">
                  <c:v>2015.04</c:v>
                </c:pt>
                <c:pt idx="245">
                  <c:v>2015.05</c:v>
                </c:pt>
                <c:pt idx="246">
                  <c:v>2015.06</c:v>
                </c:pt>
                <c:pt idx="247">
                  <c:v>2015.07</c:v>
                </c:pt>
                <c:pt idx="248">
                  <c:v>2015.08</c:v>
                </c:pt>
                <c:pt idx="249">
                  <c:v>2015.09</c:v>
                </c:pt>
                <c:pt idx="250">
                  <c:v>2015.10</c:v>
                </c:pt>
                <c:pt idx="251">
                  <c:v>2015.11</c:v>
                </c:pt>
                <c:pt idx="252">
                  <c:v>2015.12</c:v>
                </c:pt>
                <c:pt idx="253">
                  <c:v>2016.01</c:v>
                </c:pt>
                <c:pt idx="254">
                  <c:v>2016.02</c:v>
                </c:pt>
                <c:pt idx="255">
                  <c:v>2016.03</c:v>
                </c:pt>
                <c:pt idx="256">
                  <c:v>2016.04</c:v>
                </c:pt>
                <c:pt idx="257">
                  <c:v>2016.05</c:v>
                </c:pt>
                <c:pt idx="258">
                  <c:v>2016.06</c:v>
                </c:pt>
                <c:pt idx="259">
                  <c:v>2016.07</c:v>
                </c:pt>
                <c:pt idx="260">
                  <c:v>2016.08</c:v>
                </c:pt>
                <c:pt idx="261">
                  <c:v>2016.09</c:v>
                </c:pt>
                <c:pt idx="262">
                  <c:v>2016.10</c:v>
                </c:pt>
                <c:pt idx="263">
                  <c:v>2016.11</c:v>
                </c:pt>
                <c:pt idx="264">
                  <c:v>2016.12</c:v>
                </c:pt>
                <c:pt idx="265">
                  <c:v>2017.01</c:v>
                </c:pt>
                <c:pt idx="266">
                  <c:v>2017.02</c:v>
                </c:pt>
                <c:pt idx="267">
                  <c:v>2017.03</c:v>
                </c:pt>
                <c:pt idx="268">
                  <c:v>2017.04</c:v>
                </c:pt>
                <c:pt idx="269">
                  <c:v>2017.05</c:v>
                </c:pt>
                <c:pt idx="270">
                  <c:v>2017.06</c:v>
                </c:pt>
                <c:pt idx="271">
                  <c:v>2017.07</c:v>
                </c:pt>
                <c:pt idx="272">
                  <c:v>2017.08</c:v>
                </c:pt>
                <c:pt idx="273">
                  <c:v>2017.09</c:v>
                </c:pt>
                <c:pt idx="274">
                  <c:v>2017.10</c:v>
                </c:pt>
                <c:pt idx="275">
                  <c:v>2017.11</c:v>
                </c:pt>
                <c:pt idx="276">
                  <c:v>2017.12</c:v>
                </c:pt>
                <c:pt idx="277">
                  <c:v>2018.01</c:v>
                </c:pt>
                <c:pt idx="278">
                  <c:v>2018.02</c:v>
                </c:pt>
                <c:pt idx="279">
                  <c:v>2018.03</c:v>
                </c:pt>
                <c:pt idx="280">
                  <c:v>2018.04</c:v>
                </c:pt>
                <c:pt idx="281">
                  <c:v>2018.05</c:v>
                </c:pt>
                <c:pt idx="282">
                  <c:v>2018.06</c:v>
                </c:pt>
                <c:pt idx="283">
                  <c:v>2018.07</c:v>
                </c:pt>
                <c:pt idx="284">
                  <c:v>2018.08</c:v>
                </c:pt>
                <c:pt idx="285">
                  <c:v>2018.09</c:v>
                </c:pt>
                <c:pt idx="286">
                  <c:v>2018.10</c:v>
                </c:pt>
                <c:pt idx="287">
                  <c:v>2018.11</c:v>
                </c:pt>
                <c:pt idx="288">
                  <c:v>2018.12</c:v>
                </c:pt>
                <c:pt idx="289">
                  <c:v>2019.01</c:v>
                </c:pt>
                <c:pt idx="290">
                  <c:v>2019.02</c:v>
                </c:pt>
                <c:pt idx="291">
                  <c:v>2019.03</c:v>
                </c:pt>
                <c:pt idx="292">
                  <c:v>2019.04</c:v>
                </c:pt>
                <c:pt idx="293">
                  <c:v>2019.05</c:v>
                </c:pt>
                <c:pt idx="294">
                  <c:v>2019.06</c:v>
                </c:pt>
                <c:pt idx="295">
                  <c:v>2019.07</c:v>
                </c:pt>
                <c:pt idx="296">
                  <c:v>2019.08</c:v>
                </c:pt>
                <c:pt idx="297">
                  <c:v>2019.09</c:v>
                </c:pt>
                <c:pt idx="298">
                  <c:v>2019.10</c:v>
                </c:pt>
                <c:pt idx="299">
                  <c:v>2019.11</c:v>
                </c:pt>
                <c:pt idx="300">
                  <c:v>2019.12</c:v>
                </c:pt>
                <c:pt idx="301">
                  <c:v>2020.01</c:v>
                </c:pt>
                <c:pt idx="302">
                  <c:v>2020.02</c:v>
                </c:pt>
                <c:pt idx="303">
                  <c:v>2020.03</c:v>
                </c:pt>
                <c:pt idx="304">
                  <c:v>2020.04</c:v>
                </c:pt>
                <c:pt idx="305">
                  <c:v>2020.05</c:v>
                </c:pt>
                <c:pt idx="306">
                  <c:v>2020.06</c:v>
                </c:pt>
                <c:pt idx="307">
                  <c:v>2020.07</c:v>
                </c:pt>
                <c:pt idx="308">
                  <c:v>2020.08</c:v>
                </c:pt>
                <c:pt idx="309">
                  <c:v>2020.09</c:v>
                </c:pt>
                <c:pt idx="310">
                  <c:v>2020.10</c:v>
                </c:pt>
                <c:pt idx="311">
                  <c:v>2020.11</c:v>
                </c:pt>
                <c:pt idx="312">
                  <c:v>2020.12</c:v>
                </c:pt>
                <c:pt idx="313">
                  <c:v>2021.01</c:v>
                </c:pt>
                <c:pt idx="314">
                  <c:v>2021.02</c:v>
                </c:pt>
                <c:pt idx="315">
                  <c:v>2021.03</c:v>
                </c:pt>
                <c:pt idx="316">
                  <c:v>2021.04</c:v>
                </c:pt>
                <c:pt idx="317">
                  <c:v>2021.05</c:v>
                </c:pt>
                <c:pt idx="318">
                  <c:v>2021.06</c:v>
                </c:pt>
                <c:pt idx="319">
                  <c:v>2021.07</c:v>
                </c:pt>
              </c:strCache>
            </c:strRef>
          </c:cat>
          <c:val>
            <c:numRef>
              <c:f>'Exerc. Resolvido'!$J$2:$J$321</c:f>
              <c:numCache>
                <c:formatCode>0.00</c:formatCode>
                <c:ptCount val="320"/>
                <c:pt idx="0">
                  <c:v>100</c:v>
                </c:pt>
                <c:pt idx="1">
                  <c:v>97.642283068646179</c:v>
                </c:pt>
                <c:pt idx="2">
                  <c:v>93.294216249956392</c:v>
                </c:pt>
                <c:pt idx="3">
                  <c:v>97.209527128577463</c:v>
                </c:pt>
                <c:pt idx="4">
                  <c:v>104.34447333686887</c:v>
                </c:pt>
                <c:pt idx="5">
                  <c:v>96.553551521597655</c:v>
                </c:pt>
                <c:pt idx="6">
                  <c:v>89.933687832399812</c:v>
                </c:pt>
                <c:pt idx="7">
                  <c:v>87.202804758018033</c:v>
                </c:pt>
                <c:pt idx="8">
                  <c:v>85.598394568227832</c:v>
                </c:pt>
                <c:pt idx="9">
                  <c:v>83.265076832652113</c:v>
                </c:pt>
                <c:pt idx="10">
                  <c:v>84.264535113046563</c:v>
                </c:pt>
                <c:pt idx="11">
                  <c:v>84.505362108047876</c:v>
                </c:pt>
                <c:pt idx="12">
                  <c:v>85.524872414066309</c:v>
                </c:pt>
                <c:pt idx="13">
                  <c:v>85.362236927381545</c:v>
                </c:pt>
                <c:pt idx="14">
                  <c:v>85.587252815719054</c:v>
                </c:pt>
                <c:pt idx="15">
                  <c:v>83.360490820898875</c:v>
                </c:pt>
                <c:pt idx="16">
                  <c:v>83.517870538009689</c:v>
                </c:pt>
                <c:pt idx="17">
                  <c:v>85.350940385181744</c:v>
                </c:pt>
                <c:pt idx="18">
                  <c:v>84.487524192083114</c:v>
                </c:pt>
                <c:pt idx="19">
                  <c:v>84.991127194619111</c:v>
                </c:pt>
                <c:pt idx="20">
                  <c:v>83.988416382232458</c:v>
                </c:pt>
                <c:pt idx="21">
                  <c:v>83.586701831825721</c:v>
                </c:pt>
                <c:pt idx="22">
                  <c:v>82.829484740501087</c:v>
                </c:pt>
                <c:pt idx="23">
                  <c:v>81.03136985064279</c:v>
                </c:pt>
                <c:pt idx="24">
                  <c:v>79.014693787796645</c:v>
                </c:pt>
                <c:pt idx="25">
                  <c:v>77.705425646617485</c:v>
                </c:pt>
                <c:pt idx="26">
                  <c:v>78.669268880119432</c:v>
                </c:pt>
                <c:pt idx="27">
                  <c:v>84.387159012415225</c:v>
                </c:pt>
                <c:pt idx="28">
                  <c:v>85.049074258730556</c:v>
                </c:pt>
                <c:pt idx="29">
                  <c:v>80.500073672464453</c:v>
                </c:pt>
                <c:pt idx="30">
                  <c:v>77.068549196688537</c:v>
                </c:pt>
                <c:pt idx="31">
                  <c:v>74.977908371241298</c:v>
                </c:pt>
                <c:pt idx="32">
                  <c:v>74.796633259407912</c:v>
                </c:pt>
                <c:pt idx="33">
                  <c:v>74.490240857261696</c:v>
                </c:pt>
                <c:pt idx="34">
                  <c:v>76.651468142720944</c:v>
                </c:pt>
                <c:pt idx="35">
                  <c:v>77.180768168702286</c:v>
                </c:pt>
                <c:pt idx="36">
                  <c:v>79.695418826215388</c:v>
                </c:pt>
                <c:pt idx="37">
                  <c:v>80.493779325553845</c:v>
                </c:pt>
                <c:pt idx="38">
                  <c:v>79.932261007419697</c:v>
                </c:pt>
                <c:pt idx="39">
                  <c:v>81.516048195058886</c:v>
                </c:pt>
                <c:pt idx="40">
                  <c:v>84.774044726066862</c:v>
                </c:pt>
                <c:pt idx="41">
                  <c:v>88.98650094383342</c:v>
                </c:pt>
                <c:pt idx="42">
                  <c:v>88.437148134927241</c:v>
                </c:pt>
                <c:pt idx="43">
                  <c:v>83.46766389711749</c:v>
                </c:pt>
                <c:pt idx="44">
                  <c:v>80.98138294686828</c:v>
                </c:pt>
                <c:pt idx="45">
                  <c:v>80.439793412101011</c:v>
                </c:pt>
                <c:pt idx="46">
                  <c:v>81.991702990409891</c:v>
                </c:pt>
                <c:pt idx="47">
                  <c:v>81.505511719968055</c:v>
                </c:pt>
                <c:pt idx="48">
                  <c:v>81.50087505543361</c:v>
                </c:pt>
                <c:pt idx="49">
                  <c:v>83.130319697787598</c:v>
                </c:pt>
                <c:pt idx="50">
                  <c:v>83.749295639527361</c:v>
                </c:pt>
                <c:pt idx="51">
                  <c:v>82.47335645667188</c:v>
                </c:pt>
                <c:pt idx="52">
                  <c:v>80.671355613499259</c:v>
                </c:pt>
                <c:pt idx="53">
                  <c:v>80.822444730073201</c:v>
                </c:pt>
                <c:pt idx="54">
                  <c:v>79.8628655238779</c:v>
                </c:pt>
                <c:pt idx="55">
                  <c:v>78.264903274739396</c:v>
                </c:pt>
                <c:pt idx="56">
                  <c:v>80.246346702043866</c:v>
                </c:pt>
                <c:pt idx="57">
                  <c:v>81.459302602298919</c:v>
                </c:pt>
                <c:pt idx="58">
                  <c:v>82.689317927803003</c:v>
                </c:pt>
                <c:pt idx="59">
                  <c:v>82.500928153118991</c:v>
                </c:pt>
                <c:pt idx="60">
                  <c:v>82.045515451862144</c:v>
                </c:pt>
                <c:pt idx="61">
                  <c:v>81.729324490481019</c:v>
                </c:pt>
                <c:pt idx="62">
                  <c:v>80.590377345890332</c:v>
                </c:pt>
                <c:pt idx="63">
                  <c:v>83.555979587077672</c:v>
                </c:pt>
                <c:pt idx="64">
                  <c:v>83.777459379492157</c:v>
                </c:pt>
                <c:pt idx="65">
                  <c:v>80.777329525843427</c:v>
                </c:pt>
                <c:pt idx="66">
                  <c:v>78.904857558232479</c:v>
                </c:pt>
                <c:pt idx="67">
                  <c:v>79.066649365840874</c:v>
                </c:pt>
                <c:pt idx="68">
                  <c:v>80.285512029746201</c:v>
                </c:pt>
                <c:pt idx="69">
                  <c:v>83.483379679182974</c:v>
                </c:pt>
                <c:pt idx="70">
                  <c:v>85.557771496774208</c:v>
                </c:pt>
                <c:pt idx="71">
                  <c:v>84.589281607580233</c:v>
                </c:pt>
                <c:pt idx="72">
                  <c:v>82.661730240803337</c:v>
                </c:pt>
                <c:pt idx="73">
                  <c:v>84.819781740527887</c:v>
                </c:pt>
                <c:pt idx="74">
                  <c:v>84.486151785854148</c:v>
                </c:pt>
                <c:pt idx="75">
                  <c:v>85.0663484656165</c:v>
                </c:pt>
                <c:pt idx="76">
                  <c:v>87.782313868538751</c:v>
                </c:pt>
                <c:pt idx="77">
                  <c:v>87.619666571158632</c:v>
                </c:pt>
                <c:pt idx="78">
                  <c:v>85.688776975449784</c:v>
                </c:pt>
                <c:pt idx="79">
                  <c:v>83.304694454138755</c:v>
                </c:pt>
                <c:pt idx="80">
                  <c:v>83.192954317064135</c:v>
                </c:pt>
                <c:pt idx="81">
                  <c:v>82.054851362590213</c:v>
                </c:pt>
                <c:pt idx="82">
                  <c:v>81.372892491907422</c:v>
                </c:pt>
                <c:pt idx="83">
                  <c:v>82.272995780915309</c:v>
                </c:pt>
                <c:pt idx="84">
                  <c:v>82.589404394891005</c:v>
                </c:pt>
                <c:pt idx="85">
                  <c:v>82.55188835987444</c:v>
                </c:pt>
                <c:pt idx="86">
                  <c:v>81.886536536965096</c:v>
                </c:pt>
                <c:pt idx="87">
                  <c:v>82.195486266003414</c:v>
                </c:pt>
                <c:pt idx="88">
                  <c:v>83.005882832565987</c:v>
                </c:pt>
                <c:pt idx="89">
                  <c:v>80.977582947369129</c:v>
                </c:pt>
                <c:pt idx="90">
                  <c:v>82.036324410853965</c:v>
                </c:pt>
                <c:pt idx="91">
                  <c:v>83.007426218699962</c:v>
                </c:pt>
                <c:pt idx="92">
                  <c:v>84.707105624079375</c:v>
                </c:pt>
                <c:pt idx="93">
                  <c:v>85.415186267392727</c:v>
                </c:pt>
                <c:pt idx="94">
                  <c:v>85.313200015516614</c:v>
                </c:pt>
                <c:pt idx="95">
                  <c:v>90.165849837586009</c:v>
                </c:pt>
                <c:pt idx="96">
                  <c:v>90.588436074439031</c:v>
                </c:pt>
                <c:pt idx="97">
                  <c:v>90.861133896747546</c:v>
                </c:pt>
                <c:pt idx="98">
                  <c:v>91.517371258370162</c:v>
                </c:pt>
                <c:pt idx="99">
                  <c:v>94.77528624411184</c:v>
                </c:pt>
                <c:pt idx="100">
                  <c:v>99.676576520758204</c:v>
                </c:pt>
                <c:pt idx="101">
                  <c:v>94.022437451006255</c:v>
                </c:pt>
                <c:pt idx="102">
                  <c:v>90.561968929292078</c:v>
                </c:pt>
                <c:pt idx="103">
                  <c:v>86.605085903625394</c:v>
                </c:pt>
                <c:pt idx="104">
                  <c:v>84.283582609015539</c:v>
                </c:pt>
                <c:pt idx="105">
                  <c:v>85.273883615751885</c:v>
                </c:pt>
                <c:pt idx="106">
                  <c:v>85.622416566740881</c:v>
                </c:pt>
                <c:pt idx="107">
                  <c:v>85.836155627422301</c:v>
                </c:pt>
                <c:pt idx="108">
                  <c:v>86.044801870939565</c:v>
                </c:pt>
                <c:pt idx="109">
                  <c:v>88.629423023692169</c:v>
                </c:pt>
                <c:pt idx="110">
                  <c:v>86.016337846919512</c:v>
                </c:pt>
                <c:pt idx="111">
                  <c:v>85.593445935371321</c:v>
                </c:pt>
                <c:pt idx="112">
                  <c:v>84.276811275856389</c:v>
                </c:pt>
                <c:pt idx="113">
                  <c:v>85.719271268117183</c:v>
                </c:pt>
                <c:pt idx="114">
                  <c:v>88.253531211265155</c:v>
                </c:pt>
                <c:pt idx="115">
                  <c:v>86.982624804952863</c:v>
                </c:pt>
                <c:pt idx="116">
                  <c:v>90.513446280456236</c:v>
                </c:pt>
                <c:pt idx="117">
                  <c:v>88.29024765319862</c:v>
                </c:pt>
                <c:pt idx="118">
                  <c:v>87.297309505315724</c:v>
                </c:pt>
                <c:pt idx="119">
                  <c:v>83.723301451997216</c:v>
                </c:pt>
                <c:pt idx="120">
                  <c:v>83.562622466511598</c:v>
                </c:pt>
                <c:pt idx="121">
                  <c:v>83.404006736456211</c:v>
                </c:pt>
                <c:pt idx="122">
                  <c:v>83.955621163815692</c:v>
                </c:pt>
                <c:pt idx="123">
                  <c:v>83.842281768598824</c:v>
                </c:pt>
                <c:pt idx="124">
                  <c:v>85.510587035862912</c:v>
                </c:pt>
                <c:pt idx="125">
                  <c:v>88.715033981062689</c:v>
                </c:pt>
                <c:pt idx="126">
                  <c:v>86.150248781091733</c:v>
                </c:pt>
                <c:pt idx="127">
                  <c:v>83.626781782935751</c:v>
                </c:pt>
                <c:pt idx="128">
                  <c:v>82.032702557530271</c:v>
                </c:pt>
                <c:pt idx="129">
                  <c:v>80.448876390176451</c:v>
                </c:pt>
                <c:pt idx="130">
                  <c:v>80.975889179253173</c:v>
                </c:pt>
                <c:pt idx="131">
                  <c:v>85.094817974349752</c:v>
                </c:pt>
                <c:pt idx="132">
                  <c:v>84.220240615319355</c:v>
                </c:pt>
                <c:pt idx="133">
                  <c:v>80.996696697078235</c:v>
                </c:pt>
                <c:pt idx="134">
                  <c:v>79.797710414099114</c:v>
                </c:pt>
                <c:pt idx="135">
                  <c:v>80.243639272692263</c:v>
                </c:pt>
                <c:pt idx="136">
                  <c:v>82.636559147152937</c:v>
                </c:pt>
                <c:pt idx="137">
                  <c:v>80.767102379713251</c:v>
                </c:pt>
                <c:pt idx="138">
                  <c:v>77.916456622421194</c:v>
                </c:pt>
                <c:pt idx="139">
                  <c:v>76.951788549830383</c:v>
                </c:pt>
                <c:pt idx="140">
                  <c:v>76.51635984835869</c:v>
                </c:pt>
                <c:pt idx="141">
                  <c:v>77.472407166166306</c:v>
                </c:pt>
                <c:pt idx="142">
                  <c:v>80.645493717604239</c:v>
                </c:pt>
                <c:pt idx="143">
                  <c:v>82.878735932711677</c:v>
                </c:pt>
                <c:pt idx="144">
                  <c:v>81.040515357092602</c:v>
                </c:pt>
                <c:pt idx="145">
                  <c:v>81.868856934799396</c:v>
                </c:pt>
                <c:pt idx="146">
                  <c:v>82.057378864715119</c:v>
                </c:pt>
                <c:pt idx="147">
                  <c:v>84.788380689068006</c:v>
                </c:pt>
                <c:pt idx="148">
                  <c:v>80.231001088303771</c:v>
                </c:pt>
                <c:pt idx="149">
                  <c:v>80.872867429301351</c:v>
                </c:pt>
                <c:pt idx="150">
                  <c:v>81.746015173210338</c:v>
                </c:pt>
                <c:pt idx="151">
                  <c:v>81.345820535313138</c:v>
                </c:pt>
                <c:pt idx="152">
                  <c:v>83.589359106949985</c:v>
                </c:pt>
                <c:pt idx="153">
                  <c:v>84.001077633636271</c:v>
                </c:pt>
                <c:pt idx="154">
                  <c:v>86.727657276032858</c:v>
                </c:pt>
                <c:pt idx="155">
                  <c:v>88.215335845918332</c:v>
                </c:pt>
                <c:pt idx="156">
                  <c:v>91.466700690776179</c:v>
                </c:pt>
                <c:pt idx="157">
                  <c:v>97.104608052498946</c:v>
                </c:pt>
                <c:pt idx="158">
                  <c:v>95.412101556514543</c:v>
                </c:pt>
                <c:pt idx="159">
                  <c:v>94.007587728179118</c:v>
                </c:pt>
                <c:pt idx="160">
                  <c:v>95.109071937675296</c:v>
                </c:pt>
                <c:pt idx="161">
                  <c:v>96.894487491406039</c:v>
                </c:pt>
                <c:pt idx="162">
                  <c:v>100.83726912126095</c:v>
                </c:pt>
                <c:pt idx="163">
                  <c:v>103.12372911395214</c:v>
                </c:pt>
                <c:pt idx="164">
                  <c:v>98.357396955717718</c:v>
                </c:pt>
                <c:pt idx="165">
                  <c:v>95.470267528633883</c:v>
                </c:pt>
                <c:pt idx="166">
                  <c:v>96.447884180062061</c:v>
                </c:pt>
                <c:pt idx="167">
                  <c:v>96.307720249987327</c:v>
                </c:pt>
                <c:pt idx="168">
                  <c:v>96.372810628979622</c:v>
                </c:pt>
                <c:pt idx="169">
                  <c:v>96.729422731045673</c:v>
                </c:pt>
                <c:pt idx="170">
                  <c:v>94.531462667193864</c:v>
                </c:pt>
                <c:pt idx="171">
                  <c:v>88.20536884371613</c:v>
                </c:pt>
                <c:pt idx="172">
                  <c:v>89.25959976254434</c:v>
                </c:pt>
                <c:pt idx="173">
                  <c:v>109.21078231932884</c:v>
                </c:pt>
                <c:pt idx="174">
                  <c:v>89.492434414643867</c:v>
                </c:pt>
                <c:pt idx="175">
                  <c:v>88.914165520395301</c:v>
                </c:pt>
                <c:pt idx="176">
                  <c:v>88.202590757953445</c:v>
                </c:pt>
                <c:pt idx="177">
                  <c:v>89.628896096423915</c:v>
                </c:pt>
                <c:pt idx="178">
                  <c:v>89.538039285843013</c:v>
                </c:pt>
                <c:pt idx="179">
                  <c:v>90.988405858949434</c:v>
                </c:pt>
                <c:pt idx="180">
                  <c:v>92.388971983540031</c:v>
                </c:pt>
                <c:pt idx="181">
                  <c:v>86.160620167053423</c:v>
                </c:pt>
                <c:pt idx="182">
                  <c:v>87.249084794641902</c:v>
                </c:pt>
                <c:pt idx="183">
                  <c:v>95.906887632284736</c:v>
                </c:pt>
                <c:pt idx="184">
                  <c:v>98.238422634409844</c:v>
                </c:pt>
                <c:pt idx="185">
                  <c:v>95.916759911894474</c:v>
                </c:pt>
                <c:pt idx="186">
                  <c:v>93.203652700465994</c:v>
                </c:pt>
                <c:pt idx="187">
                  <c:v>89.572229573146231</c:v>
                </c:pt>
                <c:pt idx="188">
                  <c:v>88.141265755006003</c:v>
                </c:pt>
                <c:pt idx="189">
                  <c:v>89.768316491412875</c:v>
                </c:pt>
                <c:pt idx="190">
                  <c:v>93.797518455435537</c:v>
                </c:pt>
                <c:pt idx="191">
                  <c:v>96.991422427129564</c:v>
                </c:pt>
                <c:pt idx="192">
                  <c:v>96.580896974109038</c:v>
                </c:pt>
                <c:pt idx="193">
                  <c:v>94.376992794562781</c:v>
                </c:pt>
                <c:pt idx="194">
                  <c:v>93.602882122290225</c:v>
                </c:pt>
                <c:pt idx="195">
                  <c:v>95.144898673943999</c:v>
                </c:pt>
                <c:pt idx="196">
                  <c:v>94.749567992825845</c:v>
                </c:pt>
                <c:pt idx="197">
                  <c:v>95.872715200725523</c:v>
                </c:pt>
                <c:pt idx="198">
                  <c:v>95.904462425324638</c:v>
                </c:pt>
                <c:pt idx="199">
                  <c:v>92.21503205512542</c:v>
                </c:pt>
                <c:pt idx="200">
                  <c:v>93.050654490091063</c:v>
                </c:pt>
                <c:pt idx="201">
                  <c:v>92.712762464682015</c:v>
                </c:pt>
                <c:pt idx="202">
                  <c:v>92.239793138898889</c:v>
                </c:pt>
                <c:pt idx="203">
                  <c:v>94.972961748136754</c:v>
                </c:pt>
                <c:pt idx="204">
                  <c:v>94.811687484975579</c:v>
                </c:pt>
                <c:pt idx="205">
                  <c:v>97.11336608944147</c:v>
                </c:pt>
                <c:pt idx="206">
                  <c:v>93.631087989367416</c:v>
                </c:pt>
                <c:pt idx="207">
                  <c:v>92.323278824364849</c:v>
                </c:pt>
                <c:pt idx="208">
                  <c:v>93.085771718391641</c:v>
                </c:pt>
                <c:pt idx="209">
                  <c:v>94.89947193382406</c:v>
                </c:pt>
                <c:pt idx="210">
                  <c:v>96.140561245268003</c:v>
                </c:pt>
                <c:pt idx="211">
                  <c:v>99.642886390664515</c:v>
                </c:pt>
                <c:pt idx="212">
                  <c:v>101.43360314920045</c:v>
                </c:pt>
                <c:pt idx="213">
                  <c:v>101.86722967938013</c:v>
                </c:pt>
                <c:pt idx="214">
                  <c:v>102.07903113641579</c:v>
                </c:pt>
                <c:pt idx="215">
                  <c:v>97.467420984871637</c:v>
                </c:pt>
                <c:pt idx="216">
                  <c:v>98.525984289333024</c:v>
                </c:pt>
                <c:pt idx="217">
                  <c:v>102.01110527431827</c:v>
                </c:pt>
                <c:pt idx="218">
                  <c:v>104.01100579793724</c:v>
                </c:pt>
                <c:pt idx="219">
                  <c:v>106.58969504772919</c:v>
                </c:pt>
                <c:pt idx="220">
                  <c:v>108.54128500625721</c:v>
                </c:pt>
                <c:pt idx="221">
                  <c:v>107.43446036302417</c:v>
                </c:pt>
                <c:pt idx="222">
                  <c:v>106.65774723241921</c:v>
                </c:pt>
                <c:pt idx="223">
                  <c:v>102.54813690940405</c:v>
                </c:pt>
                <c:pt idx="224">
                  <c:v>99.87189261671115</c:v>
                </c:pt>
                <c:pt idx="225">
                  <c:v>97.160474935663757</c:v>
                </c:pt>
                <c:pt idx="226">
                  <c:v>99.417665513638156</c:v>
                </c:pt>
                <c:pt idx="227">
                  <c:v>100.24467608556455</c:v>
                </c:pt>
                <c:pt idx="228">
                  <c:v>99.843413206438285</c:v>
                </c:pt>
                <c:pt idx="229">
                  <c:v>98.153314300641767</c:v>
                </c:pt>
                <c:pt idx="230">
                  <c:v>98.047252999389684</c:v>
                </c:pt>
                <c:pt idx="231">
                  <c:v>104.95020283703586</c:v>
                </c:pt>
                <c:pt idx="232">
                  <c:v>106.14714815740317</c:v>
                </c:pt>
                <c:pt idx="233">
                  <c:v>108.22697270803445</c:v>
                </c:pt>
                <c:pt idx="234">
                  <c:v>104.29317631925035</c:v>
                </c:pt>
                <c:pt idx="235">
                  <c:v>101.57444894541494</c:v>
                </c:pt>
                <c:pt idx="236">
                  <c:v>99.085991389891817</c:v>
                </c:pt>
                <c:pt idx="237">
                  <c:v>97.159410577590364</c:v>
                </c:pt>
                <c:pt idx="238">
                  <c:v>99.053372399865793</c:v>
                </c:pt>
                <c:pt idx="239">
                  <c:v>100.55044472655001</c:v>
                </c:pt>
                <c:pt idx="240">
                  <c:v>101.55857885255767</c:v>
                </c:pt>
                <c:pt idx="241">
                  <c:v>105.13796082267584</c:v>
                </c:pt>
                <c:pt idx="242">
                  <c:v>106.00847942180171</c:v>
                </c:pt>
                <c:pt idx="243">
                  <c:v>104.76271800800536</c:v>
                </c:pt>
                <c:pt idx="244">
                  <c:v>106.13561599816333</c:v>
                </c:pt>
                <c:pt idx="245">
                  <c:v>109.43901939255392</c:v>
                </c:pt>
                <c:pt idx="246">
                  <c:v>106.07498769129029</c:v>
                </c:pt>
                <c:pt idx="247">
                  <c:v>106.24269402364513</c:v>
                </c:pt>
                <c:pt idx="248">
                  <c:v>103.38755785925177</c:v>
                </c:pt>
                <c:pt idx="249">
                  <c:v>102.07841609109344</c:v>
                </c:pt>
                <c:pt idx="250">
                  <c:v>100.96283345461437</c:v>
                </c:pt>
                <c:pt idx="251">
                  <c:v>104.4209010502744</c:v>
                </c:pt>
                <c:pt idx="252">
                  <c:v>106.77273664625682</c:v>
                </c:pt>
                <c:pt idx="253">
                  <c:v>114.69230984367933</c:v>
                </c:pt>
                <c:pt idx="254">
                  <c:v>112.42435263748129</c:v>
                </c:pt>
                <c:pt idx="255">
                  <c:v>112.12224792398509</c:v>
                </c:pt>
                <c:pt idx="256">
                  <c:v>111.01836995343801</c:v>
                </c:pt>
                <c:pt idx="257">
                  <c:v>111.97179195902687</c:v>
                </c:pt>
                <c:pt idx="258">
                  <c:v>116.37500871615299</c:v>
                </c:pt>
                <c:pt idx="259">
                  <c:v>117.31574040337993</c:v>
                </c:pt>
                <c:pt idx="260">
                  <c:v>116.76249101141805</c:v>
                </c:pt>
                <c:pt idx="261">
                  <c:v>115.79986476238473</c:v>
                </c:pt>
                <c:pt idx="262">
                  <c:v>115.00481617607348</c:v>
                </c:pt>
                <c:pt idx="263">
                  <c:v>110.11383674552822</c:v>
                </c:pt>
                <c:pt idx="264">
                  <c:v>106.9813092511468</c:v>
                </c:pt>
                <c:pt idx="265">
                  <c:v>105.8478247229835</c:v>
                </c:pt>
                <c:pt idx="266">
                  <c:v>103.15921864790609</c:v>
                </c:pt>
                <c:pt idx="267">
                  <c:v>105.10379825898497</c:v>
                </c:pt>
                <c:pt idx="268">
                  <c:v>107.59440180407469</c:v>
                </c:pt>
                <c:pt idx="269">
                  <c:v>110.30227469877885</c:v>
                </c:pt>
                <c:pt idx="270">
                  <c:v>106.38415478195394</c:v>
                </c:pt>
                <c:pt idx="271">
                  <c:v>107.14361103749883</c:v>
                </c:pt>
                <c:pt idx="272">
                  <c:v>103.54149232611451</c:v>
                </c:pt>
                <c:pt idx="273">
                  <c:v>100.82797029256901</c:v>
                </c:pt>
                <c:pt idx="274">
                  <c:v>102.10188066932709</c:v>
                </c:pt>
                <c:pt idx="275">
                  <c:v>100.65148804164288</c:v>
                </c:pt>
                <c:pt idx="276">
                  <c:v>100.47811806383216</c:v>
                </c:pt>
                <c:pt idx="277">
                  <c:v>103.69116444588728</c:v>
                </c:pt>
                <c:pt idx="278">
                  <c:v>102.9203292340646</c:v>
                </c:pt>
                <c:pt idx="279">
                  <c:v>102.94769864061691</c:v>
                </c:pt>
                <c:pt idx="280">
                  <c:v>102.00849600124253</c:v>
                </c:pt>
                <c:pt idx="281">
                  <c:v>103.08826354175788</c:v>
                </c:pt>
                <c:pt idx="282">
                  <c:v>104.22165272683446</c:v>
                </c:pt>
                <c:pt idx="283">
                  <c:v>100.6104281524092</c:v>
                </c:pt>
                <c:pt idx="284">
                  <c:v>99.639763594477998</c:v>
                </c:pt>
                <c:pt idx="285">
                  <c:v>99.168359786423451</c:v>
                </c:pt>
                <c:pt idx="286">
                  <c:v>101.73260558510566</c:v>
                </c:pt>
                <c:pt idx="287">
                  <c:v>107.74093758556404</c:v>
                </c:pt>
                <c:pt idx="288">
                  <c:v>107.59554415399053</c:v>
                </c:pt>
                <c:pt idx="289">
                  <c:v>106.39011379353434</c:v>
                </c:pt>
                <c:pt idx="290">
                  <c:v>109.27584442388154</c:v>
                </c:pt>
                <c:pt idx="291">
                  <c:v>114.46782867021865</c:v>
                </c:pt>
                <c:pt idx="292">
                  <c:v>116.71198815118157</c:v>
                </c:pt>
                <c:pt idx="293">
                  <c:v>113.2158073478133</c:v>
                </c:pt>
                <c:pt idx="294">
                  <c:v>112.00115760654785</c:v>
                </c:pt>
                <c:pt idx="295">
                  <c:v>109.8902574767588</c:v>
                </c:pt>
                <c:pt idx="296">
                  <c:v>107.16082687746284</c:v>
                </c:pt>
                <c:pt idx="297">
                  <c:v>105.51361998747191</c:v>
                </c:pt>
                <c:pt idx="298">
                  <c:v>105.3503746224585</c:v>
                </c:pt>
                <c:pt idx="299">
                  <c:v>103.09392999414506</c:v>
                </c:pt>
                <c:pt idx="300">
                  <c:v>110.82502816340001</c:v>
                </c:pt>
                <c:pt idx="301">
                  <c:v>112.99678439313203</c:v>
                </c:pt>
                <c:pt idx="302">
                  <c:v>113.20505263512068</c:v>
                </c:pt>
                <c:pt idx="303">
                  <c:v>112.85162528624544</c:v>
                </c:pt>
                <c:pt idx="304">
                  <c:v>121.44439772063704</c:v>
                </c:pt>
                <c:pt idx="305">
                  <c:v>121.93175435798256</c:v>
                </c:pt>
                <c:pt idx="306">
                  <c:v>119.57609544117499</c:v>
                </c:pt>
                <c:pt idx="307">
                  <c:v>114.29223936617814</c:v>
                </c:pt>
                <c:pt idx="308">
                  <c:v>117.32351303353614</c:v>
                </c:pt>
                <c:pt idx="309">
                  <c:v>121.62957344767283</c:v>
                </c:pt>
                <c:pt idx="310">
                  <c:v>127.55381192282414</c:v>
                </c:pt>
                <c:pt idx="311">
                  <c:v>133.49613995645262</c:v>
                </c:pt>
                <c:pt idx="312">
                  <c:v>132.19526245474955</c:v>
                </c:pt>
                <c:pt idx="313">
                  <c:v>136.60387234614254</c:v>
                </c:pt>
                <c:pt idx="314">
                  <c:v>132.39966184444862</c:v>
                </c:pt>
                <c:pt idx="315">
                  <c:v>128.41647988363303</c:v>
                </c:pt>
                <c:pt idx="316">
                  <c:v>129.37139171951148</c:v>
                </c:pt>
                <c:pt idx="317">
                  <c:v>129.07513892308657</c:v>
                </c:pt>
                <c:pt idx="318">
                  <c:v>126.44976294312946</c:v>
                </c:pt>
                <c:pt idx="319">
                  <c:v>127.99509301727703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7-43E9-9E7D-537910AA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611200"/>
        <c:axId val="631608248"/>
      </c:lineChart>
      <c:catAx>
        <c:axId val="6316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1608248"/>
        <c:crosses val="autoZero"/>
        <c:auto val="1"/>
        <c:lblAlgn val="ctr"/>
        <c:lblOffset val="100"/>
        <c:noMultiLvlLbl val="0"/>
      </c:catAx>
      <c:valAx>
        <c:axId val="63160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161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0</xdr:row>
      <xdr:rowOff>66675</xdr:rowOff>
    </xdr:from>
    <xdr:to>
      <xdr:col>25</xdr:col>
      <xdr:colOff>523875</xdr:colOff>
      <xdr:row>25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CDCEDF-19CD-4F25-9668-61C531086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1"/>
  <sheetViews>
    <sheetView tabSelected="1" zoomScaleNormal="100" workbookViewId="0">
      <selection activeCell="F313" sqref="F313"/>
    </sheetView>
  </sheetViews>
  <sheetFormatPr defaultRowHeight="12.75" customHeight="1" x14ac:dyDescent="0.2"/>
  <cols>
    <col min="1" max="1" width="10.28515625" customWidth="1"/>
    <col min="2" max="2" width="22.7109375" style="1" customWidth="1"/>
    <col min="3" max="3" width="22.7109375" customWidth="1"/>
    <col min="4" max="256" width="10.28515625" customWidth="1"/>
  </cols>
  <sheetData>
    <row r="1" spans="1:5" x14ac:dyDescent="0.2">
      <c r="B1" s="1" t="s">
        <v>324</v>
      </c>
      <c r="C1" s="3" t="s">
        <v>326</v>
      </c>
    </row>
    <row r="2" spans="1:5" x14ac:dyDescent="0.2">
      <c r="A2" t="s">
        <v>1</v>
      </c>
      <c r="B2" s="1">
        <v>87.42</v>
      </c>
      <c r="C2" s="2">
        <v>1.7100773487297001</v>
      </c>
    </row>
    <row r="3" spans="1:5" x14ac:dyDescent="0.2">
      <c r="A3" t="s">
        <v>2</v>
      </c>
      <c r="B3" s="1">
        <v>86.81</v>
      </c>
      <c r="C3" s="2">
        <v>1.7000177085178001</v>
      </c>
    </row>
    <row r="4" spans="1:5" x14ac:dyDescent="0.2">
      <c r="A4" t="s">
        <v>3</v>
      </c>
      <c r="B4" s="1">
        <v>83.79</v>
      </c>
      <c r="C4" s="2">
        <v>1.01959873856095</v>
      </c>
    </row>
    <row r="5" spans="1:5" x14ac:dyDescent="0.2">
      <c r="A5" t="s">
        <v>4</v>
      </c>
      <c r="B5" s="1">
        <v>88.66</v>
      </c>
      <c r="C5" s="2">
        <v>1.5503504807139901</v>
      </c>
      <c r="E5" s="1"/>
    </row>
    <row r="6" spans="1:5" x14ac:dyDescent="0.2">
      <c r="A6" t="s">
        <v>5</v>
      </c>
      <c r="B6" s="1">
        <v>97.48</v>
      </c>
      <c r="C6" s="2">
        <v>2.4300000000000002</v>
      </c>
    </row>
    <row r="7" spans="1:5" x14ac:dyDescent="0.2">
      <c r="A7" t="s">
        <v>6</v>
      </c>
      <c r="B7" s="1">
        <v>92.61</v>
      </c>
      <c r="C7" s="2">
        <v>2.67</v>
      </c>
    </row>
    <row r="8" spans="1:5" x14ac:dyDescent="0.2">
      <c r="A8" t="s">
        <v>7</v>
      </c>
      <c r="B8" s="1">
        <v>88.21</v>
      </c>
      <c r="C8" s="2">
        <v>2.2599999999999998</v>
      </c>
    </row>
    <row r="9" spans="1:5" x14ac:dyDescent="0.2">
      <c r="A9" t="s">
        <v>8</v>
      </c>
      <c r="B9" s="1">
        <v>87.55</v>
      </c>
      <c r="C9" s="2">
        <v>2.36</v>
      </c>
    </row>
    <row r="10" spans="1:5" x14ac:dyDescent="0.2">
      <c r="A10" t="s">
        <v>9</v>
      </c>
      <c r="B10" s="1">
        <v>86.79</v>
      </c>
      <c r="C10" s="2">
        <v>0.99</v>
      </c>
    </row>
    <row r="11" spans="1:5" x14ac:dyDescent="0.2">
      <c r="A11" t="s">
        <v>10</v>
      </c>
      <c r="B11" s="1">
        <v>85.26</v>
      </c>
      <c r="C11" s="2">
        <v>0.99</v>
      </c>
    </row>
    <row r="12" spans="1:5" x14ac:dyDescent="0.2">
      <c r="A12" t="s">
        <v>11</v>
      </c>
      <c r="B12" s="1">
        <v>87.5</v>
      </c>
      <c r="C12" s="2">
        <v>1.41</v>
      </c>
    </row>
    <row r="13" spans="1:5" x14ac:dyDescent="0.2">
      <c r="A13" t="s">
        <v>12</v>
      </c>
      <c r="B13" s="1">
        <v>89.04</v>
      </c>
      <c r="C13" s="2">
        <v>1.47</v>
      </c>
    </row>
    <row r="14" spans="1:5" x14ac:dyDescent="0.2">
      <c r="A14" t="s">
        <v>13</v>
      </c>
      <c r="B14" s="1">
        <v>91.52</v>
      </c>
      <c r="C14" s="2">
        <v>1.56</v>
      </c>
    </row>
    <row r="15" spans="1:5" x14ac:dyDescent="0.2">
      <c r="A15" t="s">
        <v>14</v>
      </c>
      <c r="B15" s="1">
        <v>92.57</v>
      </c>
      <c r="C15" s="2">
        <v>1.34</v>
      </c>
    </row>
    <row r="16" spans="1:5" x14ac:dyDescent="0.2">
      <c r="A16" t="s">
        <v>15</v>
      </c>
      <c r="B16" s="1">
        <v>93.77</v>
      </c>
      <c r="C16" s="2">
        <v>1.03</v>
      </c>
    </row>
    <row r="17" spans="1:3" x14ac:dyDescent="0.2">
      <c r="A17" t="s">
        <v>16</v>
      </c>
      <c r="B17" s="1">
        <v>91.65</v>
      </c>
      <c r="C17" s="2">
        <v>0.35</v>
      </c>
    </row>
    <row r="18" spans="1:3" x14ac:dyDescent="0.2">
      <c r="A18" t="s">
        <v>17</v>
      </c>
      <c r="B18" s="1">
        <v>92.98</v>
      </c>
      <c r="C18" s="2">
        <v>1.26</v>
      </c>
    </row>
    <row r="19" spans="1:3" x14ac:dyDescent="0.2">
      <c r="A19" t="s">
        <v>18</v>
      </c>
      <c r="B19" s="1">
        <v>96.18</v>
      </c>
      <c r="C19" s="2">
        <v>1.22</v>
      </c>
    </row>
    <row r="20" spans="1:3" x14ac:dyDescent="0.2">
      <c r="A20" t="s">
        <v>19</v>
      </c>
      <c r="B20" s="1">
        <v>96.34</v>
      </c>
      <c r="C20" s="2">
        <v>1.19</v>
      </c>
    </row>
    <row r="21" spans="1:3" x14ac:dyDescent="0.2">
      <c r="A21" t="s">
        <v>20</v>
      </c>
      <c r="B21" s="1">
        <v>97.99</v>
      </c>
      <c r="C21" s="2">
        <v>1.1100000000000001</v>
      </c>
    </row>
    <row r="22" spans="1:3" x14ac:dyDescent="0.2">
      <c r="A22" t="s">
        <v>21</v>
      </c>
      <c r="B22" s="1">
        <v>97.26</v>
      </c>
      <c r="C22" s="2">
        <v>0.44</v>
      </c>
    </row>
    <row r="23" spans="1:3" x14ac:dyDescent="0.2">
      <c r="A23" t="s">
        <v>22</v>
      </c>
      <c r="B23" s="1">
        <v>96.94</v>
      </c>
      <c r="C23" s="2">
        <v>0.15</v>
      </c>
    </row>
    <row r="24" spans="1:3" x14ac:dyDescent="0.2">
      <c r="A24" t="s">
        <v>23</v>
      </c>
      <c r="B24" s="1">
        <v>96.35</v>
      </c>
      <c r="C24" s="2">
        <v>0.3</v>
      </c>
    </row>
    <row r="25" spans="1:3" x14ac:dyDescent="0.2">
      <c r="A25" t="s">
        <v>24</v>
      </c>
      <c r="B25" s="1">
        <v>94.56</v>
      </c>
      <c r="C25" s="2">
        <v>0.32</v>
      </c>
    </row>
    <row r="26" spans="1:3" x14ac:dyDescent="0.2">
      <c r="A26" t="s">
        <v>25</v>
      </c>
      <c r="B26" s="1">
        <v>92.64</v>
      </c>
      <c r="C26" s="2">
        <v>0.47</v>
      </c>
    </row>
    <row r="27" spans="1:3" x14ac:dyDescent="0.2">
      <c r="A27" t="s">
        <v>26</v>
      </c>
      <c r="B27" s="1">
        <v>92.18</v>
      </c>
      <c r="C27" s="2">
        <v>1.18</v>
      </c>
    </row>
    <row r="28" spans="1:3" x14ac:dyDescent="0.2">
      <c r="A28" t="s">
        <v>27</v>
      </c>
      <c r="B28" s="1">
        <v>93.79</v>
      </c>
      <c r="C28" s="2">
        <v>0.5</v>
      </c>
    </row>
    <row r="29" spans="1:3" x14ac:dyDescent="0.2">
      <c r="A29" t="s">
        <v>28</v>
      </c>
      <c r="B29" s="1">
        <v>101.12</v>
      </c>
      <c r="C29" s="2">
        <v>0.51</v>
      </c>
    </row>
    <row r="30" spans="1:3" x14ac:dyDescent="0.2">
      <c r="A30" t="s">
        <v>29</v>
      </c>
      <c r="B30" s="1">
        <v>102.81</v>
      </c>
      <c r="C30" s="2">
        <v>0.88</v>
      </c>
    </row>
    <row r="31" spans="1:3" x14ac:dyDescent="0.2">
      <c r="A31" t="s">
        <v>30</v>
      </c>
      <c r="B31" s="1">
        <v>97.71</v>
      </c>
      <c r="C31" s="2">
        <v>0.41</v>
      </c>
    </row>
    <row r="32" spans="1:3" x14ac:dyDescent="0.2">
      <c r="A32" t="s">
        <v>31</v>
      </c>
      <c r="B32" s="1">
        <v>94.05</v>
      </c>
      <c r="C32" s="2">
        <v>0.54</v>
      </c>
    </row>
    <row r="33" spans="1:3" x14ac:dyDescent="0.2">
      <c r="A33" t="s">
        <v>32</v>
      </c>
      <c r="B33" s="1">
        <v>91.7</v>
      </c>
      <c r="C33" s="2">
        <v>0.22</v>
      </c>
    </row>
    <row r="34" spans="1:3" x14ac:dyDescent="0.2">
      <c r="A34" t="s">
        <v>33</v>
      </c>
      <c r="B34" s="1">
        <v>91.46</v>
      </c>
      <c r="C34" s="2">
        <v>-0.02</v>
      </c>
    </row>
    <row r="35" spans="1:3" x14ac:dyDescent="0.2">
      <c r="A35" t="s">
        <v>34</v>
      </c>
      <c r="B35" s="1">
        <v>91.14</v>
      </c>
      <c r="C35" s="2">
        <v>0.06</v>
      </c>
    </row>
    <row r="36" spans="1:3" x14ac:dyDescent="0.2">
      <c r="A36" t="s">
        <v>35</v>
      </c>
      <c r="B36" s="1">
        <v>94</v>
      </c>
      <c r="C36" s="2">
        <v>0.23</v>
      </c>
    </row>
    <row r="37" spans="1:3" x14ac:dyDescent="0.2">
      <c r="A37" t="s">
        <v>36</v>
      </c>
      <c r="B37" s="1">
        <v>94.81</v>
      </c>
      <c r="C37" s="2">
        <v>0.17</v>
      </c>
    </row>
    <row r="38" spans="1:3" x14ac:dyDescent="0.2">
      <c r="A38" t="s">
        <v>37</v>
      </c>
      <c r="B38" s="1">
        <v>98.32</v>
      </c>
      <c r="C38" s="2">
        <v>0.43</v>
      </c>
    </row>
    <row r="39" spans="1:3" x14ac:dyDescent="0.2">
      <c r="A39" t="s">
        <v>38</v>
      </c>
      <c r="B39" s="1">
        <v>100.01</v>
      </c>
      <c r="C39" s="2">
        <v>0.71</v>
      </c>
    </row>
    <row r="40" spans="1:3" x14ac:dyDescent="0.2">
      <c r="A40" t="s">
        <v>39</v>
      </c>
      <c r="B40" s="1">
        <v>99.65</v>
      </c>
      <c r="C40" s="2">
        <v>0.34</v>
      </c>
    </row>
    <row r="41" spans="1:3" x14ac:dyDescent="0.2">
      <c r="A41" t="s">
        <v>40</v>
      </c>
      <c r="B41" s="1">
        <v>101.97</v>
      </c>
      <c r="C41" s="2">
        <v>0.34</v>
      </c>
    </row>
    <row r="42" spans="1:3" x14ac:dyDescent="0.2">
      <c r="A42" t="s">
        <v>41</v>
      </c>
      <c r="B42" s="1">
        <v>106.3</v>
      </c>
      <c r="C42" s="2">
        <v>0.24</v>
      </c>
    </row>
    <row r="43" spans="1:3" x14ac:dyDescent="0.2">
      <c r="A43" t="s">
        <v>42</v>
      </c>
      <c r="B43" s="1">
        <v>112.14</v>
      </c>
      <c r="C43" s="2">
        <v>0.5</v>
      </c>
    </row>
    <row r="44" spans="1:3" x14ac:dyDescent="0.2">
      <c r="A44" t="s">
        <v>43</v>
      </c>
      <c r="B44" s="1">
        <v>111.47</v>
      </c>
      <c r="C44" s="2">
        <v>0.02</v>
      </c>
    </row>
    <row r="45" spans="1:3" x14ac:dyDescent="0.2">
      <c r="A45" t="s">
        <v>44</v>
      </c>
      <c r="B45" s="1">
        <v>105.08</v>
      </c>
      <c r="C45" s="2">
        <v>-0.12</v>
      </c>
    </row>
    <row r="46" spans="1:3" x14ac:dyDescent="0.2">
      <c r="A46" t="s">
        <v>45</v>
      </c>
      <c r="B46" s="1">
        <v>101.43</v>
      </c>
      <c r="C46" s="2">
        <v>-0.51</v>
      </c>
    </row>
    <row r="47" spans="1:3" x14ac:dyDescent="0.2">
      <c r="A47" t="s">
        <v>46</v>
      </c>
      <c r="B47" s="1">
        <v>100.53</v>
      </c>
      <c r="C47" s="2">
        <v>-0.22</v>
      </c>
    </row>
    <row r="48" spans="1:3" x14ac:dyDescent="0.2">
      <c r="A48" t="s">
        <v>47</v>
      </c>
      <c r="B48" s="1">
        <v>102.49</v>
      </c>
      <c r="C48" s="2">
        <v>0.02</v>
      </c>
    </row>
    <row r="49" spans="1:3" x14ac:dyDescent="0.2">
      <c r="A49" t="s">
        <v>48</v>
      </c>
      <c r="B49" s="1">
        <v>101.76</v>
      </c>
      <c r="C49" s="2">
        <v>-0.12</v>
      </c>
    </row>
    <row r="50" spans="1:3" x14ac:dyDescent="0.2">
      <c r="A50" t="s">
        <v>49</v>
      </c>
      <c r="B50" s="1">
        <v>102.09</v>
      </c>
      <c r="C50" s="2">
        <v>0.33</v>
      </c>
    </row>
    <row r="51" spans="1:3" x14ac:dyDescent="0.2">
      <c r="A51" t="s">
        <v>50</v>
      </c>
      <c r="B51" s="1">
        <v>104.86</v>
      </c>
      <c r="C51" s="2">
        <v>0.7</v>
      </c>
    </row>
    <row r="52" spans="1:3" x14ac:dyDescent="0.2">
      <c r="A52" t="s">
        <v>51</v>
      </c>
      <c r="B52" s="1">
        <v>106.75</v>
      </c>
      <c r="C52" s="2">
        <v>1.05</v>
      </c>
    </row>
    <row r="53" spans="1:3" x14ac:dyDescent="0.2">
      <c r="A53" t="s">
        <v>52</v>
      </c>
      <c r="B53" s="1">
        <v>106.28</v>
      </c>
      <c r="C53" s="2">
        <v>1.1000000000000001</v>
      </c>
    </row>
    <row r="54" spans="1:3" x14ac:dyDescent="0.2">
      <c r="A54" t="s">
        <v>53</v>
      </c>
      <c r="B54" s="1">
        <v>104.54</v>
      </c>
      <c r="C54" s="2">
        <v>0.56000000000000005</v>
      </c>
    </row>
    <row r="55" spans="1:3" x14ac:dyDescent="0.2">
      <c r="A55" t="s">
        <v>54</v>
      </c>
      <c r="B55" s="1">
        <v>105.05</v>
      </c>
      <c r="C55" s="2">
        <v>0.3</v>
      </c>
    </row>
    <row r="56" spans="1:3" x14ac:dyDescent="0.2">
      <c r="A56" t="s">
        <v>55</v>
      </c>
      <c r="B56" s="1">
        <v>104</v>
      </c>
      <c r="C56" s="2">
        <v>0.19</v>
      </c>
    </row>
    <row r="57" spans="1:3" x14ac:dyDescent="0.2">
      <c r="A57" t="s">
        <v>56</v>
      </c>
      <c r="B57" s="1">
        <v>103.03</v>
      </c>
      <c r="C57" s="2">
        <v>1.0900000000000001</v>
      </c>
    </row>
    <row r="58" spans="1:3" x14ac:dyDescent="0.2">
      <c r="A58" t="s">
        <v>57</v>
      </c>
      <c r="B58" s="1">
        <v>106.23</v>
      </c>
      <c r="C58" s="2">
        <v>0.56000000000000005</v>
      </c>
    </row>
    <row r="59" spans="1:3" x14ac:dyDescent="0.2">
      <c r="A59" t="s">
        <v>58</v>
      </c>
      <c r="B59" s="1">
        <v>108.17</v>
      </c>
      <c r="C59" s="2">
        <v>0.31</v>
      </c>
    </row>
    <row r="60" spans="1:3" x14ac:dyDescent="0.2">
      <c r="A60" t="s">
        <v>59</v>
      </c>
      <c r="B60" s="1">
        <v>111.11</v>
      </c>
      <c r="C60" s="2">
        <v>1.19</v>
      </c>
    </row>
    <row r="61" spans="1:3" x14ac:dyDescent="0.2">
      <c r="A61" t="s">
        <v>60</v>
      </c>
      <c r="B61" s="1">
        <v>111.91</v>
      </c>
      <c r="C61" s="2">
        <v>0.95</v>
      </c>
    </row>
    <row r="62" spans="1:3" x14ac:dyDescent="0.2">
      <c r="A62" t="s">
        <v>61</v>
      </c>
      <c r="B62" s="1">
        <v>111.96</v>
      </c>
      <c r="C62" s="2">
        <v>0.6</v>
      </c>
    </row>
    <row r="63" spans="1:3" x14ac:dyDescent="0.2">
      <c r="A63" t="s">
        <v>62</v>
      </c>
      <c r="B63" s="1">
        <v>112.22</v>
      </c>
      <c r="C63" s="2">
        <v>0.62</v>
      </c>
    </row>
    <row r="64" spans="1:3" x14ac:dyDescent="0.2">
      <c r="A64" t="s">
        <v>63</v>
      </c>
      <c r="B64" s="1">
        <v>110.8</v>
      </c>
      <c r="C64" s="2">
        <v>0.13</v>
      </c>
    </row>
    <row r="65" spans="1:3" x14ac:dyDescent="0.2">
      <c r="A65" t="s">
        <v>64</v>
      </c>
      <c r="B65" s="1">
        <v>115.13</v>
      </c>
      <c r="C65" s="2">
        <v>0.22</v>
      </c>
    </row>
    <row r="66" spans="1:3" x14ac:dyDescent="0.2">
      <c r="A66" t="s">
        <v>65</v>
      </c>
      <c r="B66" s="1">
        <v>115.92</v>
      </c>
      <c r="C66" s="2">
        <v>0.42</v>
      </c>
    </row>
    <row r="67" spans="1:3" x14ac:dyDescent="0.2">
      <c r="A67" t="s">
        <v>66</v>
      </c>
      <c r="B67" s="1">
        <v>111.78</v>
      </c>
      <c r="C67" s="2">
        <v>0.01</v>
      </c>
    </row>
    <row r="68" spans="1:3" x14ac:dyDescent="0.2">
      <c r="A68" t="s">
        <v>67</v>
      </c>
      <c r="B68" s="1">
        <v>109.44</v>
      </c>
      <c r="C68" s="2">
        <v>0.23</v>
      </c>
    </row>
    <row r="69" spans="1:3" x14ac:dyDescent="0.2">
      <c r="A69" t="s">
        <v>68</v>
      </c>
      <c r="B69" s="1">
        <v>111.43</v>
      </c>
      <c r="C69" s="2">
        <v>1.61</v>
      </c>
    </row>
    <row r="70" spans="1:3" x14ac:dyDescent="0.2">
      <c r="A70" t="s">
        <v>69</v>
      </c>
      <c r="B70" s="1">
        <v>114.63</v>
      </c>
      <c r="C70" s="2">
        <v>1.31</v>
      </c>
    </row>
    <row r="71" spans="1:3" x14ac:dyDescent="0.2">
      <c r="A71" t="s">
        <v>70</v>
      </c>
      <c r="B71" s="1">
        <v>119.47</v>
      </c>
      <c r="C71" s="2">
        <v>0.23</v>
      </c>
    </row>
    <row r="72" spans="1:3" x14ac:dyDescent="0.2">
      <c r="A72" t="s">
        <v>71</v>
      </c>
      <c r="B72" s="1">
        <v>122.61</v>
      </c>
      <c r="C72" s="2">
        <v>0.14000000000000001</v>
      </c>
    </row>
    <row r="73" spans="1:3" x14ac:dyDescent="0.2">
      <c r="A73" t="s">
        <v>72</v>
      </c>
      <c r="B73" s="1">
        <v>121.61</v>
      </c>
      <c r="C73" s="2">
        <v>0.32</v>
      </c>
    </row>
    <row r="74" spans="1:3" x14ac:dyDescent="0.2">
      <c r="A74" t="s">
        <v>73</v>
      </c>
      <c r="B74" s="1">
        <v>119.54</v>
      </c>
      <c r="C74" s="2">
        <v>0.59</v>
      </c>
    </row>
    <row r="75" spans="1:3" x14ac:dyDescent="0.2">
      <c r="A75" t="s">
        <v>74</v>
      </c>
      <c r="B75" s="1">
        <v>123.36</v>
      </c>
      <c r="C75" s="2">
        <v>0.56999999999999995</v>
      </c>
    </row>
    <row r="76" spans="1:3" x14ac:dyDescent="0.2">
      <c r="A76" t="s">
        <v>75</v>
      </c>
      <c r="B76" s="1">
        <v>123.44</v>
      </c>
      <c r="C76" s="2">
        <v>0.46</v>
      </c>
    </row>
    <row r="77" spans="1:3" x14ac:dyDescent="0.2">
      <c r="A77" t="s">
        <v>76</v>
      </c>
      <c r="B77" s="1">
        <v>124.76</v>
      </c>
      <c r="C77" s="2">
        <v>0.38</v>
      </c>
    </row>
    <row r="78" spans="1:3" x14ac:dyDescent="0.2">
      <c r="A78" t="s">
        <v>77</v>
      </c>
      <c r="B78" s="1">
        <v>129.49</v>
      </c>
      <c r="C78" s="2">
        <v>0.57999999999999996</v>
      </c>
    </row>
    <row r="79" spans="1:3" x14ac:dyDescent="0.2">
      <c r="A79" t="s">
        <v>78</v>
      </c>
      <c r="B79" s="1">
        <v>129.78</v>
      </c>
      <c r="C79" s="2">
        <v>0.41</v>
      </c>
    </row>
    <row r="80" spans="1:3" x14ac:dyDescent="0.2">
      <c r="A80" t="s">
        <v>79</v>
      </c>
      <c r="B80" s="1">
        <v>127.58</v>
      </c>
      <c r="C80" s="2">
        <v>0.52</v>
      </c>
    </row>
    <row r="81" spans="1:3" x14ac:dyDescent="0.2">
      <c r="A81" t="s">
        <v>80</v>
      </c>
      <c r="B81" s="1">
        <v>125.68</v>
      </c>
      <c r="C81" s="2">
        <v>1.33</v>
      </c>
    </row>
    <row r="82" spans="1:3" x14ac:dyDescent="0.2">
      <c r="A82" t="s">
        <v>81</v>
      </c>
      <c r="B82" s="1">
        <v>126.39</v>
      </c>
      <c r="C82" s="2">
        <v>0.7</v>
      </c>
    </row>
    <row r="83" spans="1:3" x14ac:dyDescent="0.2">
      <c r="A83" t="s">
        <v>82</v>
      </c>
      <c r="B83" s="1">
        <v>125.01</v>
      </c>
      <c r="C83" s="2">
        <v>0.28000000000000003</v>
      </c>
    </row>
    <row r="84" spans="1:3" x14ac:dyDescent="0.2">
      <c r="A84" t="s">
        <v>83</v>
      </c>
      <c r="B84" s="1">
        <v>125</v>
      </c>
      <c r="C84" s="2">
        <v>0.83</v>
      </c>
    </row>
    <row r="85" spans="1:3" x14ac:dyDescent="0.2">
      <c r="A85" t="s">
        <v>84</v>
      </c>
      <c r="B85" s="1">
        <v>127.28</v>
      </c>
      <c r="C85" s="2">
        <v>0.71</v>
      </c>
    </row>
    <row r="86" spans="1:3" x14ac:dyDescent="0.2">
      <c r="A86" t="s">
        <v>85</v>
      </c>
      <c r="B86" s="1">
        <v>128.6</v>
      </c>
      <c r="C86" s="2">
        <v>0.65</v>
      </c>
    </row>
    <row r="87" spans="1:3" x14ac:dyDescent="0.2">
      <c r="A87" t="s">
        <v>86</v>
      </c>
      <c r="B87" s="1">
        <v>129.21</v>
      </c>
      <c r="C87" s="2">
        <v>0.52</v>
      </c>
    </row>
    <row r="88" spans="1:3" x14ac:dyDescent="0.2">
      <c r="A88" t="s">
        <v>87</v>
      </c>
      <c r="B88" s="1">
        <v>128.63</v>
      </c>
      <c r="C88" s="2">
        <v>0.36</v>
      </c>
    </row>
    <row r="89" spans="1:3" x14ac:dyDescent="0.2">
      <c r="A89" t="s">
        <v>88</v>
      </c>
      <c r="B89" s="1">
        <v>129.88999999999999</v>
      </c>
      <c r="C89" s="2">
        <v>0.6</v>
      </c>
    </row>
    <row r="90" spans="1:3" x14ac:dyDescent="0.2">
      <c r="A90" t="s">
        <v>89</v>
      </c>
      <c r="B90" s="1">
        <v>132.22</v>
      </c>
      <c r="C90" s="2">
        <v>0.8</v>
      </c>
    </row>
    <row r="91" spans="1:3" x14ac:dyDescent="0.2">
      <c r="A91" t="s">
        <v>90</v>
      </c>
      <c r="B91" s="1">
        <v>129.26</v>
      </c>
      <c r="C91" s="2">
        <v>0.21</v>
      </c>
    </row>
    <row r="92" spans="1:3" x14ac:dyDescent="0.2">
      <c r="A92" t="s">
        <v>91</v>
      </c>
      <c r="B92" s="1">
        <v>131.5</v>
      </c>
      <c r="C92" s="2">
        <v>0.42</v>
      </c>
    </row>
    <row r="93" spans="1:3" x14ac:dyDescent="0.2">
      <c r="A93" t="s">
        <v>92</v>
      </c>
      <c r="B93" s="1">
        <v>134.63999999999999</v>
      </c>
      <c r="C93" s="2">
        <v>1.19</v>
      </c>
    </row>
    <row r="94" spans="1:3" x14ac:dyDescent="0.2">
      <c r="A94" t="s">
        <v>93</v>
      </c>
      <c r="B94" s="1">
        <v>138.29</v>
      </c>
      <c r="C94" s="2">
        <v>0.65</v>
      </c>
    </row>
    <row r="95" spans="1:3" x14ac:dyDescent="0.2">
      <c r="A95" t="s">
        <v>94</v>
      </c>
      <c r="B95" s="1">
        <v>140.44999999999999</v>
      </c>
      <c r="C95" s="2">
        <v>0.72</v>
      </c>
    </row>
    <row r="96" spans="1:3" x14ac:dyDescent="0.2">
      <c r="A96" t="s">
        <v>95</v>
      </c>
      <c r="B96" s="1">
        <v>142.12</v>
      </c>
      <c r="C96" s="2">
        <v>1.31</v>
      </c>
    </row>
    <row r="97" spans="1:3" x14ac:dyDescent="0.2">
      <c r="A97" t="s">
        <v>96</v>
      </c>
      <c r="B97" s="1">
        <v>154.74</v>
      </c>
      <c r="C97" s="2">
        <v>3.02</v>
      </c>
    </row>
    <row r="98" spans="1:3" x14ac:dyDescent="0.2">
      <c r="A98" t="s">
        <v>97</v>
      </c>
      <c r="B98" s="1">
        <v>158.72999999999999</v>
      </c>
      <c r="C98" s="2">
        <v>2.1</v>
      </c>
    </row>
    <row r="99" spans="1:3" x14ac:dyDescent="0.2">
      <c r="A99" t="s">
        <v>98</v>
      </c>
      <c r="B99" s="1">
        <v>162.79</v>
      </c>
      <c r="C99" s="2">
        <v>2.25</v>
      </c>
    </row>
    <row r="100" spans="1:3" x14ac:dyDescent="0.2">
      <c r="A100" t="s">
        <v>99</v>
      </c>
      <c r="B100" s="1">
        <v>166.54</v>
      </c>
      <c r="C100" s="2">
        <v>1.57</v>
      </c>
    </row>
    <row r="101" spans="1:3" x14ac:dyDescent="0.2">
      <c r="A101" t="s">
        <v>100</v>
      </c>
      <c r="B101" s="1">
        <v>174.59</v>
      </c>
      <c r="C101" s="2">
        <v>1.23</v>
      </c>
    </row>
    <row r="102" spans="1:3" x14ac:dyDescent="0.2">
      <c r="A102" t="s">
        <v>101</v>
      </c>
      <c r="B102" s="1">
        <v>185.4</v>
      </c>
      <c r="C102" s="2">
        <v>0.97</v>
      </c>
    </row>
    <row r="103" spans="1:3" x14ac:dyDescent="0.2">
      <c r="A103" t="s">
        <v>102</v>
      </c>
      <c r="B103" s="1">
        <v>175.95</v>
      </c>
      <c r="C103" s="2">
        <v>0.61</v>
      </c>
    </row>
    <row r="104" spans="1:3" x14ac:dyDescent="0.2">
      <c r="A104" t="s">
        <v>103</v>
      </c>
      <c r="B104" s="1">
        <v>169.22</v>
      </c>
      <c r="C104" s="2">
        <v>-0.15</v>
      </c>
    </row>
    <row r="105" spans="1:3" x14ac:dyDescent="0.2">
      <c r="A105" t="s">
        <v>104</v>
      </c>
      <c r="B105" s="1">
        <v>162.15</v>
      </c>
      <c r="C105" s="2">
        <v>0.2</v>
      </c>
    </row>
    <row r="106" spans="1:3" x14ac:dyDescent="0.2">
      <c r="A106" t="s">
        <v>105</v>
      </c>
      <c r="B106" s="1">
        <v>158.34</v>
      </c>
      <c r="C106" s="2">
        <v>0.34</v>
      </c>
    </row>
    <row r="107" spans="1:3" x14ac:dyDescent="0.2">
      <c r="A107" t="s">
        <v>106</v>
      </c>
      <c r="B107" s="1">
        <v>161.44999999999999</v>
      </c>
      <c r="C107" s="2">
        <v>0.78</v>
      </c>
    </row>
    <row r="108" spans="1:3" x14ac:dyDescent="0.2">
      <c r="A108" t="s">
        <v>107</v>
      </c>
      <c r="B108" s="1">
        <v>162.58000000000001</v>
      </c>
      <c r="C108" s="2">
        <v>0.28999999999999998</v>
      </c>
    </row>
    <row r="109" spans="1:3" x14ac:dyDescent="0.2">
      <c r="A109" t="s">
        <v>108</v>
      </c>
      <c r="B109" s="1">
        <v>163.54</v>
      </c>
      <c r="C109" s="2">
        <v>0.34</v>
      </c>
    </row>
    <row r="110" spans="1:3" x14ac:dyDescent="0.2">
      <c r="A110" t="s">
        <v>109</v>
      </c>
      <c r="B110" s="1">
        <v>164.79</v>
      </c>
      <c r="C110" s="2">
        <v>0.52</v>
      </c>
    </row>
    <row r="111" spans="1:3" x14ac:dyDescent="0.2">
      <c r="A111" t="s">
        <v>110</v>
      </c>
      <c r="B111" s="1">
        <v>171.03</v>
      </c>
      <c r="C111" s="2">
        <v>0.76</v>
      </c>
    </row>
    <row r="112" spans="1:3" x14ac:dyDescent="0.2">
      <c r="A112" t="s">
        <v>111</v>
      </c>
      <c r="B112" s="1">
        <v>167</v>
      </c>
      <c r="C112" s="2">
        <v>0.61</v>
      </c>
    </row>
    <row r="113" spans="1:3" x14ac:dyDescent="0.2">
      <c r="A113" t="s">
        <v>112</v>
      </c>
      <c r="B113" s="1">
        <v>166.96</v>
      </c>
      <c r="C113" s="2">
        <v>0.47</v>
      </c>
    </row>
    <row r="114" spans="1:3" x14ac:dyDescent="0.2">
      <c r="A114" t="s">
        <v>113</v>
      </c>
      <c r="B114" s="1">
        <v>165</v>
      </c>
      <c r="C114" s="2">
        <v>0.37</v>
      </c>
    </row>
    <row r="115" spans="1:3" x14ac:dyDescent="0.2">
      <c r="A115" t="s">
        <v>114</v>
      </c>
      <c r="B115" s="1">
        <v>168.68</v>
      </c>
      <c r="C115" s="2">
        <v>0.51</v>
      </c>
    </row>
    <row r="116" spans="1:3" x14ac:dyDescent="0.2">
      <c r="A116" t="s">
        <v>115</v>
      </c>
      <c r="B116" s="1">
        <v>174.9</v>
      </c>
      <c r="C116" s="2">
        <v>0.71</v>
      </c>
    </row>
    <row r="117" spans="1:3" x14ac:dyDescent="0.2">
      <c r="A117" t="s">
        <v>116</v>
      </c>
      <c r="B117" s="1">
        <v>173.95</v>
      </c>
      <c r="C117" s="2">
        <v>0.91</v>
      </c>
    </row>
    <row r="118" spans="1:3" x14ac:dyDescent="0.2">
      <c r="A118" t="s">
        <v>117</v>
      </c>
      <c r="B118" s="1">
        <v>182.26</v>
      </c>
      <c r="C118" s="2">
        <v>0.69</v>
      </c>
    </row>
    <row r="119" spans="1:3" x14ac:dyDescent="0.2">
      <c r="A119" t="s">
        <v>118</v>
      </c>
      <c r="B119" s="1">
        <v>178.37</v>
      </c>
      <c r="C119" s="2">
        <v>0.33</v>
      </c>
    </row>
    <row r="120" spans="1:3" x14ac:dyDescent="0.2">
      <c r="A120" t="s">
        <v>119</v>
      </c>
      <c r="B120" s="1">
        <v>177.14</v>
      </c>
      <c r="C120" s="2">
        <v>0.44</v>
      </c>
    </row>
    <row r="121" spans="1:3" x14ac:dyDescent="0.2">
      <c r="A121" t="s">
        <v>120</v>
      </c>
      <c r="B121" s="1">
        <v>171.06</v>
      </c>
      <c r="C121" s="2">
        <v>0.69</v>
      </c>
    </row>
    <row r="122" spans="1:3" x14ac:dyDescent="0.2">
      <c r="A122" t="s">
        <v>121</v>
      </c>
      <c r="B122" s="1">
        <v>172.2</v>
      </c>
      <c r="C122" s="2">
        <v>0.86</v>
      </c>
    </row>
    <row r="123" spans="1:3" x14ac:dyDescent="0.2">
      <c r="A123" t="s">
        <v>122</v>
      </c>
      <c r="B123" s="1">
        <v>172.87</v>
      </c>
      <c r="C123" s="2">
        <v>0.57999999999999996</v>
      </c>
    </row>
    <row r="124" spans="1:3" x14ac:dyDescent="0.2">
      <c r="A124" t="s">
        <v>123</v>
      </c>
      <c r="B124" s="1">
        <v>175.04</v>
      </c>
      <c r="C124" s="2">
        <v>0.59</v>
      </c>
    </row>
    <row r="125" spans="1:3" x14ac:dyDescent="0.2">
      <c r="A125" t="s">
        <v>124</v>
      </c>
      <c r="B125" s="1">
        <v>175.87</v>
      </c>
      <c r="C125" s="2">
        <v>0.61</v>
      </c>
    </row>
    <row r="126" spans="1:3" x14ac:dyDescent="0.2">
      <c r="A126" t="s">
        <v>125</v>
      </c>
      <c r="B126" s="1">
        <v>180.93</v>
      </c>
      <c r="C126" s="2">
        <v>0.87</v>
      </c>
    </row>
    <row r="127" spans="1:3" x14ac:dyDescent="0.2">
      <c r="A127" t="s">
        <v>126</v>
      </c>
      <c r="B127" s="1">
        <v>188.63</v>
      </c>
      <c r="C127" s="2">
        <v>0.49</v>
      </c>
    </row>
    <row r="128" spans="1:3" x14ac:dyDescent="0.2">
      <c r="A128" t="s">
        <v>127</v>
      </c>
      <c r="B128" s="1">
        <v>183.14</v>
      </c>
      <c r="C128" s="2">
        <v>-0.02</v>
      </c>
    </row>
    <row r="129" spans="1:3" x14ac:dyDescent="0.2">
      <c r="A129" t="s">
        <v>128</v>
      </c>
      <c r="B129" s="1">
        <v>178.22</v>
      </c>
      <c r="C129" s="2">
        <v>0.25</v>
      </c>
    </row>
    <row r="130" spans="1:3" x14ac:dyDescent="0.2">
      <c r="A130" t="s">
        <v>129</v>
      </c>
      <c r="B130" s="1">
        <v>175.12</v>
      </c>
      <c r="C130" s="2">
        <v>0.17</v>
      </c>
    </row>
    <row r="131" spans="1:3" x14ac:dyDescent="0.2">
      <c r="A131" t="s">
        <v>130</v>
      </c>
      <c r="B131" s="1">
        <v>172.34</v>
      </c>
      <c r="C131" s="2">
        <v>0.35</v>
      </c>
    </row>
    <row r="132" spans="1:3" x14ac:dyDescent="0.2">
      <c r="A132" t="s">
        <v>131</v>
      </c>
      <c r="B132" s="1">
        <v>174.77</v>
      </c>
      <c r="C132" s="2">
        <v>0.75</v>
      </c>
    </row>
    <row r="133" spans="1:3" x14ac:dyDescent="0.2">
      <c r="A133" t="s">
        <v>132</v>
      </c>
      <c r="B133" s="1">
        <v>184.67</v>
      </c>
      <c r="C133" s="2">
        <v>0.55000000000000004</v>
      </c>
    </row>
    <row r="134" spans="1:3" x14ac:dyDescent="0.2">
      <c r="A134" t="s">
        <v>133</v>
      </c>
      <c r="B134" s="1">
        <v>183.43</v>
      </c>
      <c r="C134" s="2">
        <v>0.36</v>
      </c>
    </row>
    <row r="135" spans="1:3" x14ac:dyDescent="0.2">
      <c r="A135" t="s">
        <v>134</v>
      </c>
      <c r="B135" s="1">
        <v>177.45</v>
      </c>
      <c r="C135" s="2">
        <v>0.59</v>
      </c>
    </row>
    <row r="136" spans="1:3" x14ac:dyDescent="0.2">
      <c r="A136" t="s">
        <v>135</v>
      </c>
      <c r="B136" s="1">
        <v>175.54</v>
      </c>
      <c r="C136" s="2">
        <v>0.41</v>
      </c>
    </row>
    <row r="137" spans="1:3" x14ac:dyDescent="0.2">
      <c r="A137" t="s">
        <v>136</v>
      </c>
      <c r="B137" s="1">
        <v>177.28</v>
      </c>
      <c r="C137" s="2">
        <v>0.43</v>
      </c>
    </row>
    <row r="138" spans="1:3" x14ac:dyDescent="0.2">
      <c r="A138" t="s">
        <v>137</v>
      </c>
      <c r="B138" s="1">
        <v>182.95</v>
      </c>
      <c r="C138" s="2">
        <v>0.21</v>
      </c>
    </row>
    <row r="139" spans="1:3" x14ac:dyDescent="0.2">
      <c r="A139" t="s">
        <v>138</v>
      </c>
      <c r="B139" s="1">
        <v>178.99</v>
      </c>
      <c r="C139" s="2">
        <v>0.1</v>
      </c>
    </row>
    <row r="140" spans="1:3" x14ac:dyDescent="0.2">
      <c r="A140" t="s">
        <v>139</v>
      </c>
      <c r="B140" s="1">
        <v>172.31</v>
      </c>
      <c r="C140" s="2">
        <v>-0.21</v>
      </c>
    </row>
    <row r="141" spans="1:3" x14ac:dyDescent="0.2">
      <c r="A141" t="s">
        <v>140</v>
      </c>
      <c r="B141" s="1">
        <v>170.5</v>
      </c>
      <c r="C141" s="2">
        <v>0.19</v>
      </c>
    </row>
    <row r="142" spans="1:3" x14ac:dyDescent="0.2">
      <c r="A142" t="s">
        <v>141</v>
      </c>
      <c r="B142" s="1">
        <v>169.62</v>
      </c>
      <c r="C142" s="2">
        <v>0.05</v>
      </c>
    </row>
    <row r="143" spans="1:3" x14ac:dyDescent="0.2">
      <c r="A143" t="s">
        <v>142</v>
      </c>
      <c r="B143" s="1">
        <v>172.1</v>
      </c>
      <c r="C143" s="2">
        <v>0.21</v>
      </c>
    </row>
    <row r="144" spans="1:3" x14ac:dyDescent="0.2">
      <c r="A144" t="s">
        <v>143</v>
      </c>
      <c r="B144" s="1">
        <v>179.74</v>
      </c>
      <c r="C144" s="2">
        <v>0.33</v>
      </c>
    </row>
    <row r="145" spans="1:3" x14ac:dyDescent="0.2">
      <c r="A145" t="s">
        <v>144</v>
      </c>
      <c r="B145" s="1">
        <v>185.29</v>
      </c>
      <c r="C145" s="2">
        <v>0.31</v>
      </c>
    </row>
    <row r="146" spans="1:3" x14ac:dyDescent="0.2">
      <c r="A146" t="s">
        <v>145</v>
      </c>
      <c r="B146" s="1">
        <v>182.05</v>
      </c>
      <c r="C146" s="2">
        <v>0.48</v>
      </c>
    </row>
    <row r="147" spans="1:3" x14ac:dyDescent="0.2">
      <c r="A147" t="s">
        <v>146</v>
      </c>
      <c r="B147" s="1">
        <v>184.72</v>
      </c>
      <c r="C147" s="2">
        <v>0.44</v>
      </c>
    </row>
    <row r="148" spans="1:3" x14ac:dyDescent="0.2">
      <c r="A148" t="s">
        <v>147</v>
      </c>
      <c r="B148" s="1">
        <v>185.96</v>
      </c>
      <c r="C148" s="2">
        <v>0.44</v>
      </c>
    </row>
    <row r="149" spans="1:3" x14ac:dyDescent="0.2">
      <c r="A149" t="s">
        <v>148</v>
      </c>
      <c r="B149" s="1">
        <v>192.86</v>
      </c>
      <c r="C149" s="2">
        <v>0.37</v>
      </c>
    </row>
    <row r="150" spans="1:3" x14ac:dyDescent="0.2">
      <c r="A150" t="s">
        <v>149</v>
      </c>
      <c r="B150" s="1">
        <v>182.95</v>
      </c>
      <c r="C150" s="2">
        <v>0.25</v>
      </c>
    </row>
    <row r="151" spans="1:3" x14ac:dyDescent="0.2">
      <c r="A151" t="s">
        <v>150</v>
      </c>
      <c r="B151" s="1">
        <v>184.93</v>
      </c>
      <c r="C151" s="2">
        <v>0.28000000000000003</v>
      </c>
    </row>
    <row r="152" spans="1:3" x14ac:dyDescent="0.2">
      <c r="A152" t="s">
        <v>151</v>
      </c>
      <c r="B152" s="1">
        <v>187.45</v>
      </c>
      <c r="C152" s="2">
        <v>0.28000000000000003</v>
      </c>
    </row>
    <row r="153" spans="1:3" x14ac:dyDescent="0.2">
      <c r="A153" t="s">
        <v>152</v>
      </c>
      <c r="B153" s="1">
        <v>186.98</v>
      </c>
      <c r="C153" s="2">
        <v>0.24</v>
      </c>
    </row>
    <row r="154" spans="1:3" x14ac:dyDescent="0.2">
      <c r="A154" t="s">
        <v>153</v>
      </c>
      <c r="B154" s="1">
        <v>193.04</v>
      </c>
      <c r="C154" s="2">
        <v>0.47</v>
      </c>
    </row>
    <row r="155" spans="1:3" x14ac:dyDescent="0.2">
      <c r="A155" t="s">
        <v>154</v>
      </c>
      <c r="B155" s="1">
        <v>194.34</v>
      </c>
      <c r="C155" s="2">
        <v>0.18</v>
      </c>
    </row>
    <row r="156" spans="1:3" x14ac:dyDescent="0.2">
      <c r="A156" t="s">
        <v>155</v>
      </c>
      <c r="B156" s="1">
        <v>201.25</v>
      </c>
      <c r="C156" s="2">
        <v>0.3</v>
      </c>
    </row>
    <row r="157" spans="1:3" x14ac:dyDescent="0.2">
      <c r="A157" t="s">
        <v>156</v>
      </c>
      <c r="B157" s="1">
        <v>205.48</v>
      </c>
      <c r="C157" s="2">
        <v>0.38</v>
      </c>
    </row>
    <row r="158" spans="1:3" x14ac:dyDescent="0.2">
      <c r="A158" t="s">
        <v>157</v>
      </c>
      <c r="B158" s="1">
        <v>214.63</v>
      </c>
      <c r="C158" s="2">
        <v>0.74</v>
      </c>
    </row>
    <row r="159" spans="1:3" x14ac:dyDescent="0.2">
      <c r="A159" t="s">
        <v>158</v>
      </c>
      <c r="B159" s="1">
        <v>229.09</v>
      </c>
      <c r="C159" s="2">
        <v>0.54</v>
      </c>
    </row>
    <row r="160" spans="1:3" x14ac:dyDescent="0.2">
      <c r="A160" t="s">
        <v>159</v>
      </c>
      <c r="B160" s="1">
        <v>226.2</v>
      </c>
      <c r="C160" s="2">
        <v>0.49</v>
      </c>
    </row>
    <row r="161" spans="1:3" x14ac:dyDescent="0.2">
      <c r="A161" t="s">
        <v>160</v>
      </c>
      <c r="B161" s="1">
        <v>223.94</v>
      </c>
      <c r="C161" s="2">
        <v>0.48</v>
      </c>
    </row>
    <row r="162" spans="1:3" x14ac:dyDescent="0.2">
      <c r="A162" t="s">
        <v>161</v>
      </c>
      <c r="B162" s="1">
        <v>227.81</v>
      </c>
      <c r="C162" s="2">
        <v>0.55000000000000004</v>
      </c>
    </row>
    <row r="163" spans="1:3" x14ac:dyDescent="0.2">
      <c r="A163" t="s">
        <v>162</v>
      </c>
      <c r="B163" s="1">
        <v>233.92</v>
      </c>
      <c r="C163" s="2">
        <v>0.79</v>
      </c>
    </row>
    <row r="164" spans="1:3" x14ac:dyDescent="0.2">
      <c r="A164" t="s">
        <v>163</v>
      </c>
      <c r="B164" s="1">
        <v>245.24</v>
      </c>
      <c r="C164" s="2">
        <v>0.74</v>
      </c>
    </row>
    <row r="165" spans="1:3" x14ac:dyDescent="0.2">
      <c r="A165" t="s">
        <v>164</v>
      </c>
      <c r="B165" s="1">
        <v>252.13</v>
      </c>
      <c r="C165" s="2">
        <v>0.53</v>
      </c>
    </row>
    <row r="166" spans="1:3" x14ac:dyDescent="0.2">
      <c r="A166" t="s">
        <v>165</v>
      </c>
      <c r="B166" s="1">
        <v>241.15</v>
      </c>
      <c r="C166" s="2">
        <v>0.28000000000000003</v>
      </c>
    </row>
    <row r="167" spans="1:3" x14ac:dyDescent="0.2">
      <c r="A167" t="s">
        <v>166</v>
      </c>
      <c r="B167" s="1">
        <v>234.68</v>
      </c>
      <c r="C167" s="2">
        <v>0.26</v>
      </c>
    </row>
    <row r="168" spans="1:3" x14ac:dyDescent="0.2">
      <c r="A168" t="s">
        <v>167</v>
      </c>
      <c r="B168" s="1">
        <v>238.15</v>
      </c>
      <c r="C168" s="2">
        <v>0.45</v>
      </c>
    </row>
    <row r="169" spans="1:3" x14ac:dyDescent="0.2">
      <c r="A169" t="s">
        <v>168</v>
      </c>
      <c r="B169" s="1">
        <v>238.66</v>
      </c>
      <c r="C169" s="2">
        <v>0.36</v>
      </c>
    </row>
    <row r="170" spans="1:3" x14ac:dyDescent="0.2">
      <c r="A170" t="s">
        <v>169</v>
      </c>
      <c r="B170" s="1">
        <v>239.49</v>
      </c>
      <c r="C170" s="2">
        <v>0.28000000000000003</v>
      </c>
    </row>
    <row r="171" spans="1:3" x14ac:dyDescent="0.2">
      <c r="A171" t="s">
        <v>170</v>
      </c>
      <c r="B171" s="1">
        <v>241.53</v>
      </c>
      <c r="C171" s="2">
        <v>0.48</v>
      </c>
    </row>
    <row r="172" spans="1:3" x14ac:dyDescent="0.2">
      <c r="A172" t="s">
        <v>171</v>
      </c>
      <c r="B172" s="1">
        <v>237.34</v>
      </c>
      <c r="C172" s="2">
        <v>0.55000000000000004</v>
      </c>
    </row>
    <row r="173" spans="1:3" x14ac:dyDescent="0.2">
      <c r="A173" t="s">
        <v>172</v>
      </c>
      <c r="B173" s="1">
        <v>221.9</v>
      </c>
      <c r="C173" s="2">
        <v>0.2</v>
      </c>
    </row>
    <row r="174" spans="1:3" x14ac:dyDescent="0.2">
      <c r="A174" t="s">
        <v>173</v>
      </c>
      <c r="B174" s="1">
        <v>225.63</v>
      </c>
      <c r="C174" s="2">
        <v>0.48</v>
      </c>
    </row>
    <row r="175" spans="1:3" x14ac:dyDescent="0.2">
      <c r="A175" t="s">
        <v>174</v>
      </c>
      <c r="B175" s="1">
        <v>277.36</v>
      </c>
      <c r="C175" s="2">
        <v>0.47</v>
      </c>
    </row>
    <row r="176" spans="1:3" x14ac:dyDescent="0.2">
      <c r="A176" t="s">
        <v>175</v>
      </c>
      <c r="B176" s="1">
        <v>228.1</v>
      </c>
      <c r="C176" s="2">
        <v>0.36</v>
      </c>
    </row>
    <row r="177" spans="1:3" x14ac:dyDescent="0.2">
      <c r="A177" t="s">
        <v>176</v>
      </c>
      <c r="B177" s="1">
        <v>227.17</v>
      </c>
      <c r="C177" s="2">
        <v>0.24</v>
      </c>
    </row>
    <row r="178" spans="1:3" x14ac:dyDescent="0.2">
      <c r="A178" t="s">
        <v>177</v>
      </c>
      <c r="B178" s="1">
        <v>225.69</v>
      </c>
      <c r="C178" s="2">
        <v>0.15</v>
      </c>
    </row>
    <row r="179" spans="1:3" x14ac:dyDescent="0.2">
      <c r="A179" t="s">
        <v>178</v>
      </c>
      <c r="B179" s="1">
        <v>229.89</v>
      </c>
      <c r="C179" s="2">
        <v>0.24</v>
      </c>
    </row>
    <row r="180" spans="1:3" x14ac:dyDescent="0.2">
      <c r="A180" t="s">
        <v>179</v>
      </c>
      <c r="B180" s="1">
        <v>230.3</v>
      </c>
      <c r="C180" s="2">
        <v>0.28000000000000003</v>
      </c>
    </row>
    <row r="181" spans="1:3" x14ac:dyDescent="0.2">
      <c r="A181" t="s">
        <v>180</v>
      </c>
      <c r="B181" s="1">
        <v>234.99</v>
      </c>
      <c r="C181" s="2">
        <v>0.41</v>
      </c>
    </row>
    <row r="182" spans="1:3" x14ac:dyDescent="0.2">
      <c r="A182" t="s">
        <v>181</v>
      </c>
      <c r="B182" s="1">
        <v>239.49</v>
      </c>
      <c r="C182" s="2">
        <v>0.37</v>
      </c>
    </row>
    <row r="183" spans="1:3" x14ac:dyDescent="0.2">
      <c r="A183" t="s">
        <v>182</v>
      </c>
      <c r="B183" s="1">
        <v>225.02</v>
      </c>
      <c r="C183" s="2">
        <v>0.75</v>
      </c>
    </row>
    <row r="184" spans="1:3" x14ac:dyDescent="0.2">
      <c r="A184" t="s">
        <v>183</v>
      </c>
      <c r="B184" s="1">
        <v>229.64</v>
      </c>
      <c r="C184" s="2">
        <v>0.78</v>
      </c>
    </row>
    <row r="185" spans="1:3" x14ac:dyDescent="0.2">
      <c r="A185" t="s">
        <v>184</v>
      </c>
      <c r="B185" s="1">
        <v>253.74</v>
      </c>
      <c r="C185" s="2">
        <v>0.52</v>
      </c>
    </row>
    <row r="186" spans="1:3" x14ac:dyDescent="0.2">
      <c r="A186" t="s">
        <v>185</v>
      </c>
      <c r="B186" s="1">
        <v>261.39</v>
      </c>
      <c r="C186" s="2">
        <v>0.56999999999999995</v>
      </c>
    </row>
    <row r="187" spans="1:3" x14ac:dyDescent="0.2">
      <c r="A187" t="s">
        <v>186</v>
      </c>
      <c r="B187" s="1">
        <v>256.31</v>
      </c>
      <c r="C187" s="2">
        <v>0.43</v>
      </c>
    </row>
    <row r="188" spans="1:3" x14ac:dyDescent="0.2">
      <c r="A188" t="s">
        <v>187</v>
      </c>
      <c r="B188" s="1">
        <v>249.06</v>
      </c>
      <c r="C188" s="2">
        <v>0</v>
      </c>
    </row>
    <row r="189" spans="1:3" x14ac:dyDescent="0.2">
      <c r="A189" t="s">
        <v>188</v>
      </c>
      <c r="B189" s="1">
        <v>239.38</v>
      </c>
      <c r="C189" s="2">
        <v>0.01</v>
      </c>
    </row>
    <row r="190" spans="1:3" x14ac:dyDescent="0.2">
      <c r="A190" t="s">
        <v>189</v>
      </c>
      <c r="B190" s="1">
        <v>235.65</v>
      </c>
      <c r="C190" s="2">
        <v>0.04</v>
      </c>
    </row>
    <row r="191" spans="1:3" x14ac:dyDescent="0.2">
      <c r="A191" t="s">
        <v>190</v>
      </c>
      <c r="B191" s="1">
        <v>241.08</v>
      </c>
      <c r="C191" s="2">
        <v>0.45</v>
      </c>
    </row>
    <row r="192" spans="1:3" x14ac:dyDescent="0.2">
      <c r="A192" t="s">
        <v>191</v>
      </c>
      <c r="B192" s="1">
        <v>253.79</v>
      </c>
      <c r="C192" s="2">
        <v>0.75</v>
      </c>
    </row>
    <row r="193" spans="1:3" x14ac:dyDescent="0.2">
      <c r="A193" t="s">
        <v>192</v>
      </c>
      <c r="B193" s="1">
        <v>264.61</v>
      </c>
      <c r="C193" s="2">
        <v>0.83</v>
      </c>
    </row>
    <row r="194" spans="1:3" x14ac:dyDescent="0.2">
      <c r="A194" t="s">
        <v>193</v>
      </c>
      <c r="B194" s="1">
        <v>265.14999999999998</v>
      </c>
      <c r="C194" s="2">
        <v>0.63</v>
      </c>
    </row>
    <row r="195" spans="1:3" x14ac:dyDescent="0.2">
      <c r="A195" t="s">
        <v>194</v>
      </c>
      <c r="B195" s="1">
        <v>261.25</v>
      </c>
      <c r="C195" s="2">
        <v>0.83</v>
      </c>
    </row>
    <row r="196" spans="1:3" x14ac:dyDescent="0.2">
      <c r="A196" t="s">
        <v>195</v>
      </c>
      <c r="B196" s="1">
        <v>261.18</v>
      </c>
      <c r="C196" s="2">
        <v>0.8</v>
      </c>
    </row>
    <row r="197" spans="1:3" x14ac:dyDescent="0.2">
      <c r="A197" t="s">
        <v>196</v>
      </c>
      <c r="B197" s="1">
        <v>267.58</v>
      </c>
      <c r="C197" s="2">
        <v>0.79</v>
      </c>
    </row>
    <row r="198" spans="1:3" x14ac:dyDescent="0.2">
      <c r="A198" t="s">
        <v>197</v>
      </c>
      <c r="B198" s="1">
        <v>268.52</v>
      </c>
      <c r="C198" s="2">
        <v>0.77</v>
      </c>
    </row>
    <row r="199" spans="1:3" x14ac:dyDescent="0.2">
      <c r="A199" t="s">
        <v>198</v>
      </c>
      <c r="B199" s="1">
        <v>272.98</v>
      </c>
      <c r="C199" s="2">
        <v>0.47</v>
      </c>
    </row>
    <row r="200" spans="1:3" x14ac:dyDescent="0.2">
      <c r="A200" t="s">
        <v>199</v>
      </c>
      <c r="B200" s="1">
        <v>273.48</v>
      </c>
      <c r="C200" s="2">
        <v>0.15</v>
      </c>
    </row>
    <row r="201" spans="1:3" x14ac:dyDescent="0.2">
      <c r="A201" t="s">
        <v>200</v>
      </c>
      <c r="B201" s="1">
        <v>263.38</v>
      </c>
      <c r="C201" s="2">
        <v>0.16</v>
      </c>
    </row>
    <row r="202" spans="1:3" x14ac:dyDescent="0.2">
      <c r="A202" t="s">
        <v>201</v>
      </c>
      <c r="B202" s="1">
        <v>266.75</v>
      </c>
      <c r="C202" s="2">
        <v>0.37</v>
      </c>
    </row>
    <row r="203" spans="1:3" x14ac:dyDescent="0.2">
      <c r="A203" t="s">
        <v>202</v>
      </c>
      <c r="B203" s="1">
        <v>267.19</v>
      </c>
      <c r="C203" s="2">
        <v>0.53</v>
      </c>
    </row>
    <row r="204" spans="1:3" x14ac:dyDescent="0.2">
      <c r="A204" t="s">
        <v>203</v>
      </c>
      <c r="B204" s="1">
        <v>266.97000000000003</v>
      </c>
      <c r="C204" s="2">
        <v>0.43</v>
      </c>
    </row>
    <row r="205" spans="1:3" x14ac:dyDescent="0.2">
      <c r="A205" t="s">
        <v>204</v>
      </c>
      <c r="B205" s="1">
        <v>276.31</v>
      </c>
      <c r="C205" s="2">
        <v>0.52</v>
      </c>
    </row>
    <row r="206" spans="1:3" x14ac:dyDescent="0.2">
      <c r="A206" t="s">
        <v>205</v>
      </c>
      <c r="B206" s="1">
        <v>277.22000000000003</v>
      </c>
      <c r="C206" s="2">
        <v>0.5</v>
      </c>
    </row>
    <row r="207" spans="1:3" x14ac:dyDescent="0.2">
      <c r="A207" t="s">
        <v>206</v>
      </c>
      <c r="B207" s="1">
        <v>285.54000000000002</v>
      </c>
      <c r="C207" s="2">
        <v>0.56000000000000005</v>
      </c>
    </row>
    <row r="208" spans="1:3" x14ac:dyDescent="0.2">
      <c r="A208" t="s">
        <v>207</v>
      </c>
      <c r="B208" s="1">
        <v>276.54000000000002</v>
      </c>
      <c r="C208" s="2">
        <v>0.45</v>
      </c>
    </row>
    <row r="209" spans="1:3" x14ac:dyDescent="0.2">
      <c r="A209" t="s">
        <v>208</v>
      </c>
      <c r="B209" s="1">
        <v>273.25</v>
      </c>
      <c r="C209" s="2">
        <v>0.21</v>
      </c>
    </row>
    <row r="210" spans="1:3" x14ac:dyDescent="0.2">
      <c r="A210" t="s">
        <v>209</v>
      </c>
      <c r="B210" s="1">
        <v>277.27</v>
      </c>
      <c r="C210" s="2">
        <v>0.64</v>
      </c>
    </row>
    <row r="211" spans="1:3" x14ac:dyDescent="0.2">
      <c r="A211" t="s">
        <v>210</v>
      </c>
      <c r="B211" s="1">
        <v>283.69</v>
      </c>
      <c r="C211" s="2">
        <v>0.36</v>
      </c>
    </row>
    <row r="212" spans="1:3" x14ac:dyDescent="0.2">
      <c r="A212" t="s">
        <v>211</v>
      </c>
      <c r="B212" s="1">
        <v>287.63</v>
      </c>
      <c r="C212" s="2">
        <v>0.08</v>
      </c>
    </row>
    <row r="213" spans="1:3" x14ac:dyDescent="0.2">
      <c r="A213" t="s">
        <v>212</v>
      </c>
      <c r="B213" s="1">
        <v>299.39</v>
      </c>
      <c r="C213" s="2">
        <v>0.43</v>
      </c>
    </row>
    <row r="214" spans="1:3" x14ac:dyDescent="0.2">
      <c r="A214" t="s">
        <v>213</v>
      </c>
      <c r="B214" s="1">
        <v>306.02</v>
      </c>
      <c r="C214" s="2">
        <v>0.41</v>
      </c>
    </row>
    <row r="215" spans="1:3" x14ac:dyDescent="0.2">
      <c r="A215" t="s">
        <v>214</v>
      </c>
      <c r="B215" s="1">
        <v>309.08</v>
      </c>
      <c r="C215" s="2">
        <v>0.56999999999999995</v>
      </c>
    </row>
    <row r="216" spans="1:3" x14ac:dyDescent="0.2">
      <c r="A216" t="s">
        <v>215</v>
      </c>
      <c r="B216" s="1">
        <v>311.55</v>
      </c>
      <c r="C216" s="2">
        <v>0.59</v>
      </c>
    </row>
    <row r="217" spans="1:3" x14ac:dyDescent="0.2">
      <c r="A217" t="s">
        <v>216</v>
      </c>
      <c r="B217" s="1">
        <v>299.26</v>
      </c>
      <c r="C217" s="2">
        <v>0.6</v>
      </c>
    </row>
    <row r="218" spans="1:3" x14ac:dyDescent="0.2">
      <c r="A218" t="s">
        <v>217</v>
      </c>
      <c r="B218" s="1">
        <v>304.89999999999998</v>
      </c>
      <c r="C218" s="2">
        <v>0.79</v>
      </c>
    </row>
    <row r="219" spans="1:3" x14ac:dyDescent="0.2">
      <c r="A219" t="s">
        <v>218</v>
      </c>
      <c r="B219" s="1">
        <v>318.39999999999998</v>
      </c>
      <c r="C219" s="2">
        <v>0.86</v>
      </c>
    </row>
    <row r="220" spans="1:3" x14ac:dyDescent="0.2">
      <c r="A220" t="s">
        <v>219</v>
      </c>
      <c r="B220" s="1">
        <v>326.58999999999997</v>
      </c>
      <c r="C220" s="2">
        <v>0.6</v>
      </c>
    </row>
    <row r="221" spans="1:3" x14ac:dyDescent="0.2">
      <c r="A221" t="s">
        <v>220</v>
      </c>
      <c r="B221" s="1">
        <v>336.26</v>
      </c>
      <c r="C221" s="2">
        <v>0.47</v>
      </c>
    </row>
    <row r="222" spans="1:3" x14ac:dyDescent="0.2">
      <c r="A222" t="s">
        <v>221</v>
      </c>
      <c r="B222" s="1">
        <v>344.3</v>
      </c>
      <c r="C222" s="2">
        <v>0.55000000000000004</v>
      </c>
    </row>
    <row r="223" spans="1:3" x14ac:dyDescent="0.2">
      <c r="A223" t="s">
        <v>222</v>
      </c>
      <c r="B223" s="1">
        <v>342.05</v>
      </c>
      <c r="C223" s="2">
        <v>0.37</v>
      </c>
    </row>
    <row r="224" spans="1:3" x14ac:dyDescent="0.2">
      <c r="A224" t="s">
        <v>223</v>
      </c>
      <c r="B224" s="1">
        <v>340.46</v>
      </c>
      <c r="C224" s="2">
        <v>0.26</v>
      </c>
    </row>
    <row r="225" spans="1:3" x14ac:dyDescent="0.2">
      <c r="A225" t="s">
        <v>224</v>
      </c>
      <c r="B225" s="1">
        <v>327.44</v>
      </c>
      <c r="C225" s="2">
        <v>0.03</v>
      </c>
    </row>
    <row r="226" spans="1:3" x14ac:dyDescent="0.2">
      <c r="A226" t="s">
        <v>225</v>
      </c>
      <c r="B226" s="1">
        <v>319.66000000000003</v>
      </c>
      <c r="C226" s="2">
        <v>0.24</v>
      </c>
    </row>
    <row r="227" spans="1:3" x14ac:dyDescent="0.2">
      <c r="A227" t="s">
        <v>226</v>
      </c>
      <c r="B227" s="1">
        <v>312.07</v>
      </c>
      <c r="C227" s="2">
        <v>0.35</v>
      </c>
    </row>
    <row r="228" spans="1:3" x14ac:dyDescent="0.2">
      <c r="A228" t="s">
        <v>227</v>
      </c>
      <c r="B228" s="1">
        <v>321.14</v>
      </c>
      <c r="C228" s="2">
        <v>0.56999999999999995</v>
      </c>
    </row>
    <row r="229" spans="1:3" x14ac:dyDescent="0.2">
      <c r="A229" t="s">
        <v>228</v>
      </c>
      <c r="B229" s="1">
        <v>325.56</v>
      </c>
      <c r="C229" s="2">
        <v>0.54</v>
      </c>
    </row>
    <row r="230" spans="1:3" x14ac:dyDescent="0.2">
      <c r="A230" t="s">
        <v>229</v>
      </c>
      <c r="B230" s="1">
        <v>327.24</v>
      </c>
      <c r="C230" s="2">
        <v>0.92</v>
      </c>
    </row>
    <row r="231" spans="1:3" x14ac:dyDescent="0.2">
      <c r="A231" t="s">
        <v>230</v>
      </c>
      <c r="B231" s="1">
        <v>323.47000000000003</v>
      </c>
      <c r="C231" s="2">
        <v>0.55000000000000004</v>
      </c>
    </row>
    <row r="232" spans="1:3" x14ac:dyDescent="0.2">
      <c r="A232" t="s">
        <v>231</v>
      </c>
      <c r="B232" s="1">
        <v>325.35000000000002</v>
      </c>
      <c r="C232" s="2">
        <v>0.69</v>
      </c>
    </row>
    <row r="233" spans="1:3" x14ac:dyDescent="0.2">
      <c r="A233" t="s">
        <v>232</v>
      </c>
      <c r="B233" s="1">
        <v>351.46</v>
      </c>
      <c r="C233" s="2">
        <v>0.92</v>
      </c>
    </row>
    <row r="234" spans="1:3" x14ac:dyDescent="0.2">
      <c r="A234" t="s">
        <v>233</v>
      </c>
      <c r="B234" s="1">
        <v>357.85</v>
      </c>
      <c r="C234" s="2">
        <v>0.67</v>
      </c>
    </row>
    <row r="235" spans="1:3" x14ac:dyDescent="0.2">
      <c r="A235" t="s">
        <v>234</v>
      </c>
      <c r="B235" s="1">
        <v>366.54</v>
      </c>
      <c r="C235" s="2">
        <v>0.46</v>
      </c>
    </row>
    <row r="236" spans="1:3" x14ac:dyDescent="0.2">
      <c r="A236" t="s">
        <v>235</v>
      </c>
      <c r="B236" s="1">
        <v>354.63</v>
      </c>
      <c r="C236" s="2">
        <v>0.4</v>
      </c>
    </row>
    <row r="237" spans="1:3" x14ac:dyDescent="0.2">
      <c r="A237" t="s">
        <v>236</v>
      </c>
      <c r="B237" s="1">
        <v>345.42</v>
      </c>
      <c r="C237" s="2">
        <v>0.01</v>
      </c>
    </row>
    <row r="238" spans="1:3" x14ac:dyDescent="0.2">
      <c r="A238" t="s">
        <v>237</v>
      </c>
      <c r="B238" s="1">
        <v>337.8</v>
      </c>
      <c r="C238" s="2">
        <v>0.25</v>
      </c>
    </row>
    <row r="239" spans="1:3" x14ac:dyDescent="0.2">
      <c r="A239" t="s">
        <v>238</v>
      </c>
      <c r="B239" s="1">
        <v>333.12</v>
      </c>
      <c r="C239" s="2">
        <v>0.56999999999999995</v>
      </c>
    </row>
    <row r="240" spans="1:3" x14ac:dyDescent="0.2">
      <c r="A240" t="s">
        <v>239</v>
      </c>
      <c r="B240" s="1">
        <v>341.04</v>
      </c>
      <c r="C240" s="2">
        <v>0.42</v>
      </c>
    </row>
    <row r="241" spans="1:3" x14ac:dyDescent="0.2">
      <c r="A241" t="s">
        <v>240</v>
      </c>
      <c r="B241" s="1">
        <v>347.96</v>
      </c>
      <c r="C241" s="2">
        <v>0.51</v>
      </c>
    </row>
    <row r="242" spans="1:3" x14ac:dyDescent="0.2">
      <c r="A242" t="s">
        <v>241</v>
      </c>
      <c r="B242" s="1">
        <v>354.19</v>
      </c>
      <c r="C242" s="2">
        <v>0.78</v>
      </c>
    </row>
    <row r="243" spans="1:3" x14ac:dyDescent="0.2">
      <c r="A243" t="s">
        <v>242</v>
      </c>
      <c r="B243" s="1">
        <v>371.22</v>
      </c>
      <c r="C243" s="2">
        <v>1.24</v>
      </c>
    </row>
    <row r="244" spans="1:3" x14ac:dyDescent="0.2">
      <c r="A244" t="s">
        <v>243</v>
      </c>
      <c r="B244" s="1">
        <v>378.86</v>
      </c>
      <c r="C244" s="2">
        <v>1.22</v>
      </c>
    </row>
    <row r="245" spans="1:3" x14ac:dyDescent="0.2">
      <c r="A245" t="s">
        <v>244</v>
      </c>
      <c r="B245" s="1">
        <v>379.35</v>
      </c>
      <c r="C245" s="2">
        <v>1.32</v>
      </c>
    </row>
    <row r="246" spans="1:3" x14ac:dyDescent="0.2">
      <c r="A246" t="s">
        <v>245</v>
      </c>
      <c r="B246" s="1">
        <v>387.05</v>
      </c>
      <c r="C246" s="2">
        <v>0.71</v>
      </c>
    </row>
    <row r="247" spans="1:3" x14ac:dyDescent="0.2">
      <c r="A247" t="s">
        <v>246</v>
      </c>
      <c r="B247" s="1">
        <v>402.05</v>
      </c>
      <c r="C247" s="2">
        <v>0.74</v>
      </c>
    </row>
    <row r="248" spans="1:3" x14ac:dyDescent="0.2">
      <c r="A248" t="s">
        <v>247</v>
      </c>
      <c r="B248" s="1">
        <v>392.77</v>
      </c>
      <c r="C248" s="2">
        <v>0.79</v>
      </c>
    </row>
    <row r="249" spans="1:3" x14ac:dyDescent="0.2">
      <c r="A249" t="s">
        <v>248</v>
      </c>
      <c r="B249" s="1">
        <v>395.83</v>
      </c>
      <c r="C249" s="2">
        <v>0.62</v>
      </c>
    </row>
    <row r="250" spans="1:3" x14ac:dyDescent="0.2">
      <c r="A250" t="s">
        <v>249</v>
      </c>
      <c r="B250" s="1">
        <v>386.04</v>
      </c>
      <c r="C250" s="2">
        <v>0.22</v>
      </c>
    </row>
    <row r="251" spans="1:3" x14ac:dyDescent="0.2">
      <c r="A251" t="s">
        <v>250</v>
      </c>
      <c r="B251" s="1">
        <v>383.21</v>
      </c>
      <c r="C251" s="2">
        <v>0.54</v>
      </c>
    </row>
    <row r="252" spans="1:3" x14ac:dyDescent="0.2">
      <c r="A252" t="s">
        <v>251</v>
      </c>
      <c r="B252" s="1">
        <v>382.13</v>
      </c>
      <c r="C252" s="2">
        <v>0.82</v>
      </c>
    </row>
    <row r="253" spans="1:3" x14ac:dyDescent="0.2">
      <c r="A253" t="s">
        <v>252</v>
      </c>
      <c r="B253" s="1">
        <v>399.21</v>
      </c>
      <c r="C253" s="2">
        <v>1.01</v>
      </c>
    </row>
    <row r="254" spans="1:3" x14ac:dyDescent="0.2">
      <c r="A254" t="s">
        <v>253</v>
      </c>
      <c r="B254" s="1">
        <v>412.12</v>
      </c>
      <c r="C254" s="2">
        <v>0.96</v>
      </c>
    </row>
    <row r="255" spans="1:3" x14ac:dyDescent="0.2">
      <c r="A255" t="s">
        <v>254</v>
      </c>
      <c r="B255" s="1">
        <v>448.31</v>
      </c>
      <c r="C255" s="2">
        <v>1.27</v>
      </c>
    </row>
    <row r="256" spans="1:3" x14ac:dyDescent="0.2">
      <c r="A256" t="s">
        <v>255</v>
      </c>
      <c r="B256" s="1">
        <v>443.4</v>
      </c>
      <c r="C256" s="2">
        <v>0.9</v>
      </c>
    </row>
    <row r="257" spans="1:3" x14ac:dyDescent="0.2">
      <c r="A257" t="s">
        <v>256</v>
      </c>
      <c r="B257" s="1">
        <v>444.11</v>
      </c>
      <c r="C257" s="2">
        <v>0.43</v>
      </c>
    </row>
    <row r="258" spans="1:3" x14ac:dyDescent="0.2">
      <c r="A258" t="s">
        <v>257</v>
      </c>
      <c r="B258" s="1">
        <v>442.42</v>
      </c>
      <c r="C258" s="2">
        <v>0.61</v>
      </c>
    </row>
    <row r="259" spans="1:3" x14ac:dyDescent="0.2">
      <c r="A259" t="s">
        <v>258</v>
      </c>
      <c r="B259" s="1">
        <v>449.7</v>
      </c>
      <c r="C259" s="2">
        <v>0.78</v>
      </c>
    </row>
    <row r="260" spans="1:3" x14ac:dyDescent="0.2">
      <c r="A260" t="s">
        <v>259</v>
      </c>
      <c r="B260" s="1">
        <v>469.02</v>
      </c>
      <c r="C260" s="2">
        <v>0.35</v>
      </c>
    </row>
    <row r="261" spans="1:3" x14ac:dyDescent="0.2">
      <c r="A261" t="s">
        <v>260</v>
      </c>
      <c r="B261" s="1">
        <v>475.27</v>
      </c>
      <c r="C261" s="2">
        <v>0.52</v>
      </c>
    </row>
    <row r="262" spans="1:3" x14ac:dyDescent="0.2">
      <c r="A262" t="s">
        <v>261</v>
      </c>
      <c r="B262" s="1">
        <v>475.11</v>
      </c>
      <c r="C262" s="2">
        <v>0.44</v>
      </c>
    </row>
    <row r="263" spans="1:3" x14ac:dyDescent="0.2">
      <c r="A263" t="s">
        <v>262</v>
      </c>
      <c r="B263" s="1">
        <v>471.57</v>
      </c>
      <c r="C263" s="2">
        <v>0.08</v>
      </c>
    </row>
    <row r="264" spans="1:3" x14ac:dyDescent="0.2">
      <c r="A264" t="s">
        <v>263</v>
      </c>
      <c r="B264" s="1">
        <v>469.55</v>
      </c>
      <c r="C264" s="2">
        <v>0.26</v>
      </c>
    </row>
    <row r="265" spans="1:3" x14ac:dyDescent="0.2">
      <c r="A265" t="s">
        <v>264</v>
      </c>
      <c r="B265" s="1">
        <v>450.39</v>
      </c>
      <c r="C265" s="2">
        <v>0.18</v>
      </c>
    </row>
    <row r="266" spans="1:3" x14ac:dyDescent="0.2">
      <c r="A266" t="s">
        <v>265</v>
      </c>
      <c r="B266" s="1">
        <v>438.89</v>
      </c>
      <c r="C266" s="2">
        <v>0.3</v>
      </c>
    </row>
    <row r="267" spans="1:3" x14ac:dyDescent="0.2">
      <c r="A267" t="s">
        <v>266</v>
      </c>
      <c r="B267" s="1">
        <v>435.89</v>
      </c>
      <c r="C267" s="2">
        <v>0.38</v>
      </c>
    </row>
    <row r="268" spans="1:3" x14ac:dyDescent="0.2">
      <c r="A268" t="s">
        <v>267</v>
      </c>
      <c r="B268" s="1">
        <v>426.22</v>
      </c>
      <c r="C268" s="2">
        <v>0.33</v>
      </c>
    </row>
    <row r="269" spans="1:3" x14ac:dyDescent="0.2">
      <c r="A269" t="s">
        <v>268</v>
      </c>
      <c r="B269" s="1">
        <v>435.34</v>
      </c>
      <c r="C269" s="2">
        <v>0.25</v>
      </c>
    </row>
    <row r="270" spans="1:3" x14ac:dyDescent="0.2">
      <c r="A270" t="s">
        <v>269</v>
      </c>
      <c r="B270" s="1">
        <v>446.28</v>
      </c>
      <c r="C270" s="2">
        <v>0.14000000000000001</v>
      </c>
    </row>
    <row r="271" spans="1:3" x14ac:dyDescent="0.2">
      <c r="A271" t="s">
        <v>270</v>
      </c>
      <c r="B271" s="1">
        <v>458.93</v>
      </c>
      <c r="C271" s="2">
        <v>0.31</v>
      </c>
    </row>
    <row r="272" spans="1:3" x14ac:dyDescent="0.2">
      <c r="A272" t="s">
        <v>271</v>
      </c>
      <c r="B272" s="1">
        <v>441.61</v>
      </c>
      <c r="C272" s="2">
        <v>-0.23</v>
      </c>
    </row>
    <row r="273" spans="1:3" x14ac:dyDescent="0.2">
      <c r="A273" t="s">
        <v>272</v>
      </c>
      <c r="B273" s="1">
        <v>445.83</v>
      </c>
      <c r="C273" s="2">
        <v>0.24</v>
      </c>
    </row>
    <row r="274" spans="1:3" x14ac:dyDescent="0.2">
      <c r="A274" t="s">
        <v>273</v>
      </c>
      <c r="B274" s="1">
        <v>431.66</v>
      </c>
      <c r="C274" s="2">
        <v>0.19</v>
      </c>
    </row>
    <row r="275" spans="1:3" x14ac:dyDescent="0.2">
      <c r="A275" t="s">
        <v>274</v>
      </c>
      <c r="B275" s="1">
        <v>421.02</v>
      </c>
      <c r="C275" s="2">
        <v>0.16</v>
      </c>
    </row>
    <row r="276" spans="1:3" x14ac:dyDescent="0.2">
      <c r="A276" t="s">
        <v>275</v>
      </c>
      <c r="B276" s="1">
        <v>428.13</v>
      </c>
      <c r="C276" s="2">
        <v>0.42</v>
      </c>
    </row>
    <row r="277" spans="1:3" x14ac:dyDescent="0.2">
      <c r="A277" t="s">
        <v>276</v>
      </c>
      <c r="B277" s="1">
        <v>423.23</v>
      </c>
      <c r="C277" s="2">
        <v>0.28000000000000003</v>
      </c>
    </row>
    <row r="278" spans="1:3" x14ac:dyDescent="0.2">
      <c r="A278" t="s">
        <v>277</v>
      </c>
      <c r="B278" s="1">
        <v>424.36</v>
      </c>
      <c r="C278" s="2">
        <v>0.44</v>
      </c>
    </row>
    <row r="279" spans="1:3" x14ac:dyDescent="0.2">
      <c r="A279" t="s">
        <v>278</v>
      </c>
      <c r="B279" s="1">
        <v>439.2</v>
      </c>
      <c r="C279" s="2">
        <v>0.28999999999999998</v>
      </c>
    </row>
    <row r="280" spans="1:3" x14ac:dyDescent="0.2">
      <c r="A280" t="s">
        <v>279</v>
      </c>
      <c r="B280" s="1">
        <v>437.33</v>
      </c>
      <c r="C280" s="2">
        <v>0.32</v>
      </c>
    </row>
    <row r="281" spans="1:3" x14ac:dyDescent="0.2">
      <c r="A281" t="s">
        <v>280</v>
      </c>
      <c r="B281" s="1">
        <v>437.84</v>
      </c>
      <c r="C281" s="2">
        <v>0.09</v>
      </c>
    </row>
    <row r="282" spans="1:3" x14ac:dyDescent="0.2">
      <c r="A282" t="s">
        <v>281</v>
      </c>
      <c r="B282" s="1">
        <v>434.8</v>
      </c>
      <c r="C282" s="2">
        <v>0.22</v>
      </c>
    </row>
    <row r="283" spans="1:3" x14ac:dyDescent="0.2">
      <c r="A283" t="s">
        <v>282</v>
      </c>
      <c r="B283" s="1">
        <v>441.16</v>
      </c>
      <c r="C283" s="2">
        <v>0.4</v>
      </c>
    </row>
    <row r="284" spans="1:3" x14ac:dyDescent="0.2">
      <c r="A284" t="s">
        <v>283</v>
      </c>
      <c r="B284" s="1">
        <v>451.63</v>
      </c>
      <c r="C284" s="2">
        <v>1.26</v>
      </c>
    </row>
    <row r="285" spans="1:3" x14ac:dyDescent="0.2">
      <c r="A285" t="s">
        <v>284</v>
      </c>
      <c r="B285" s="1">
        <v>437.42</v>
      </c>
      <c r="C285" s="2">
        <v>0.33</v>
      </c>
    </row>
    <row r="286" spans="1:3" x14ac:dyDescent="0.2">
      <c r="A286" t="s">
        <v>285</v>
      </c>
      <c r="B286" s="1">
        <v>432.81</v>
      </c>
      <c r="C286" s="2">
        <v>-0.09</v>
      </c>
    </row>
    <row r="287" spans="1:3" x14ac:dyDescent="0.2">
      <c r="A287" t="s">
        <v>286</v>
      </c>
      <c r="B287" s="1">
        <v>432.83</v>
      </c>
      <c r="C287" s="2">
        <v>0.48</v>
      </c>
    </row>
    <row r="288" spans="1:3" x14ac:dyDescent="0.2">
      <c r="A288" t="s">
        <v>287</v>
      </c>
      <c r="B288" s="1">
        <v>446.02</v>
      </c>
      <c r="C288" s="2">
        <v>0.45</v>
      </c>
    </row>
    <row r="289" spans="1:3" x14ac:dyDescent="0.2">
      <c r="A289" t="s">
        <v>288</v>
      </c>
      <c r="B289" s="1">
        <v>471.37</v>
      </c>
      <c r="C289" s="2">
        <v>-0.21</v>
      </c>
    </row>
    <row r="290" spans="1:3" x14ac:dyDescent="0.2">
      <c r="A290" t="s">
        <v>289</v>
      </c>
      <c r="B290" s="1">
        <v>471.44</v>
      </c>
      <c r="C290" s="2">
        <v>0.15</v>
      </c>
    </row>
    <row r="291" spans="1:3" x14ac:dyDescent="0.2">
      <c r="A291" t="s">
        <v>290</v>
      </c>
      <c r="B291" s="1">
        <v>467.65</v>
      </c>
      <c r="C291" s="2">
        <v>0.32</v>
      </c>
    </row>
    <row r="292" spans="1:3" x14ac:dyDescent="0.2">
      <c r="A292" t="s">
        <v>291</v>
      </c>
      <c r="B292" s="1">
        <v>482.4</v>
      </c>
      <c r="C292" s="2">
        <v>0.43</v>
      </c>
    </row>
    <row r="293" spans="1:3" x14ac:dyDescent="0.2">
      <c r="A293" t="s">
        <v>292</v>
      </c>
      <c r="B293" s="1">
        <v>509.11</v>
      </c>
      <c r="C293" s="2">
        <v>0.75</v>
      </c>
    </row>
    <row r="294" spans="1:3" x14ac:dyDescent="0.2">
      <c r="A294" t="s">
        <v>293</v>
      </c>
      <c r="B294" s="1">
        <v>522.04999999999995</v>
      </c>
      <c r="C294" s="2">
        <v>0.56999999999999995</v>
      </c>
    </row>
    <row r="295" spans="1:3" x14ac:dyDescent="0.2">
      <c r="A295" t="s">
        <v>294</v>
      </c>
      <c r="B295" s="1">
        <v>507.07</v>
      </c>
      <c r="C295" s="2">
        <v>0.13</v>
      </c>
    </row>
    <row r="296" spans="1:3" x14ac:dyDescent="0.2">
      <c r="A296" t="s">
        <v>295</v>
      </c>
      <c r="B296" s="1">
        <v>501.68</v>
      </c>
      <c r="C296" s="2">
        <v>0.01</v>
      </c>
    </row>
    <row r="297" spans="1:3" x14ac:dyDescent="0.2">
      <c r="A297" t="s">
        <v>296</v>
      </c>
      <c r="B297" s="1">
        <v>493.16</v>
      </c>
      <c r="C297" s="2">
        <v>0.19</v>
      </c>
    </row>
    <row r="298" spans="1:3" x14ac:dyDescent="0.2">
      <c r="A298" t="s">
        <v>297</v>
      </c>
      <c r="B298" s="1">
        <v>481.44</v>
      </c>
      <c r="C298" s="2">
        <v>0.11</v>
      </c>
    </row>
    <row r="299" spans="1:3" x14ac:dyDescent="0.2">
      <c r="A299" t="s">
        <v>298</v>
      </c>
      <c r="B299" s="1">
        <v>473.85</v>
      </c>
      <c r="C299" s="2">
        <v>-0.04</v>
      </c>
    </row>
    <row r="300" spans="1:3" x14ac:dyDescent="0.2">
      <c r="A300" t="s">
        <v>299</v>
      </c>
      <c r="B300" s="1">
        <v>473.59</v>
      </c>
      <c r="C300" s="2">
        <v>0.1</v>
      </c>
    </row>
    <row r="301" spans="1:3" x14ac:dyDescent="0.2">
      <c r="A301" t="s">
        <v>300</v>
      </c>
      <c r="B301" s="1">
        <v>465.81</v>
      </c>
      <c r="C301" s="2">
        <v>0.51</v>
      </c>
    </row>
    <row r="302" spans="1:3" x14ac:dyDescent="0.2">
      <c r="A302" t="s">
        <v>301</v>
      </c>
      <c r="B302" s="1">
        <v>506.5</v>
      </c>
      <c r="C302" s="2">
        <v>1.1499999999999999</v>
      </c>
    </row>
    <row r="303" spans="1:3" x14ac:dyDescent="0.2">
      <c r="A303" t="s">
        <v>302</v>
      </c>
      <c r="B303" s="1">
        <v>517.51</v>
      </c>
      <c r="C303" s="2">
        <v>0.21</v>
      </c>
    </row>
    <row r="304" spans="1:3" x14ac:dyDescent="0.2">
      <c r="A304" t="s">
        <v>303</v>
      </c>
      <c r="B304" s="1">
        <v>519.76</v>
      </c>
      <c r="C304" s="2">
        <v>0.25</v>
      </c>
    </row>
    <row r="305" spans="1:3" x14ac:dyDescent="0.2">
      <c r="A305" t="s">
        <v>304</v>
      </c>
      <c r="B305" s="1">
        <v>518.5</v>
      </c>
      <c r="C305" s="2">
        <v>7.0000000000000007E-2</v>
      </c>
    </row>
    <row r="306" spans="1:3" x14ac:dyDescent="0.2">
      <c r="A306" t="s">
        <v>305</v>
      </c>
      <c r="B306" s="1">
        <v>556.25</v>
      </c>
      <c r="C306" s="2">
        <v>-0.31</v>
      </c>
    </row>
    <row r="307" spans="1:3" x14ac:dyDescent="0.2">
      <c r="A307" t="s">
        <v>306</v>
      </c>
      <c r="B307" s="1">
        <v>556.36</v>
      </c>
      <c r="C307" s="2">
        <v>-0.38</v>
      </c>
    </row>
    <row r="308" spans="1:3" x14ac:dyDescent="0.2">
      <c r="A308" t="s">
        <v>307</v>
      </c>
      <c r="B308" s="1">
        <v>547.03</v>
      </c>
      <c r="C308" s="2">
        <v>0.26</v>
      </c>
    </row>
    <row r="309" spans="1:3" x14ac:dyDescent="0.2">
      <c r="A309" t="s">
        <v>308</v>
      </c>
      <c r="B309" s="1">
        <v>524.74</v>
      </c>
      <c r="C309" s="2">
        <v>0.36</v>
      </c>
    </row>
    <row r="310" spans="1:3" x14ac:dyDescent="0.2">
      <c r="A310" t="s">
        <v>309</v>
      </c>
      <c r="B310" s="1">
        <v>539.95000000000005</v>
      </c>
      <c r="C310" s="2">
        <v>0.24</v>
      </c>
    </row>
    <row r="311" spans="1:3" x14ac:dyDescent="0.2">
      <c r="A311" t="s">
        <v>310</v>
      </c>
      <c r="B311" s="1">
        <v>563.35</v>
      </c>
      <c r="C311" s="2">
        <v>0.64</v>
      </c>
    </row>
    <row r="312" spans="1:3" x14ac:dyDescent="0.2">
      <c r="A312" t="s">
        <v>311</v>
      </c>
      <c r="B312" s="1">
        <v>595.87</v>
      </c>
      <c r="C312" s="2">
        <v>0.86</v>
      </c>
    </row>
    <row r="313" spans="1:3" x14ac:dyDescent="0.2">
      <c r="A313" t="s">
        <v>312</v>
      </c>
      <c r="B313" s="1">
        <v>629.17999999999995</v>
      </c>
      <c r="C313" s="2">
        <v>0.89</v>
      </c>
    </row>
    <row r="314" spans="1:3" x14ac:dyDescent="0.2">
      <c r="A314" t="s">
        <v>313</v>
      </c>
      <c r="B314" s="1">
        <v>631.46</v>
      </c>
      <c r="C314" s="2">
        <v>1.35</v>
      </c>
    </row>
    <row r="315" spans="1:3" x14ac:dyDescent="0.2">
      <c r="A315" t="s">
        <v>314</v>
      </c>
      <c r="B315" s="1">
        <v>654.15</v>
      </c>
      <c r="C315" s="2">
        <v>0.25</v>
      </c>
    </row>
    <row r="316" spans="1:3" x14ac:dyDescent="0.2">
      <c r="A316" t="s">
        <v>315</v>
      </c>
      <c r="B316" s="1">
        <v>639.47</v>
      </c>
      <c r="C316" s="2">
        <v>0.86</v>
      </c>
    </row>
    <row r="317" spans="1:3" x14ac:dyDescent="0.2">
      <c r="A317" t="s">
        <v>316</v>
      </c>
      <c r="B317" s="1">
        <v>626</v>
      </c>
      <c r="C317" s="2">
        <v>0.93</v>
      </c>
    </row>
    <row r="318" spans="1:3" x14ac:dyDescent="0.2">
      <c r="A318" t="s">
        <v>317</v>
      </c>
      <c r="B318" s="1">
        <v>632.61</v>
      </c>
      <c r="C318" s="2">
        <v>0.31</v>
      </c>
    </row>
    <row r="319" spans="1:3" x14ac:dyDescent="0.2">
      <c r="A319" t="s">
        <v>318</v>
      </c>
      <c r="B319" s="1">
        <v>636.4</v>
      </c>
      <c r="C319" s="2">
        <v>0.83</v>
      </c>
    </row>
    <row r="320" spans="1:3" x14ac:dyDescent="0.2">
      <c r="A320" t="s">
        <v>319</v>
      </c>
      <c r="B320" s="1">
        <v>626.76</v>
      </c>
      <c r="C320" s="2">
        <v>0.53</v>
      </c>
    </row>
    <row r="321" spans="1:3" x14ac:dyDescent="0.2">
      <c r="A321" t="s">
        <v>320</v>
      </c>
      <c r="B321" s="1">
        <v>640.51</v>
      </c>
      <c r="C321" s="2">
        <v>0.96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zoomScaleNormal="100" workbookViewId="0">
      <selection activeCell="C7" sqref="C7"/>
    </sheetView>
  </sheetViews>
  <sheetFormatPr defaultRowHeight="12.75" customHeight="1" x14ac:dyDescent="0.2"/>
  <cols>
    <col min="1" max="256" width="10.28515625" customWidth="1"/>
  </cols>
  <sheetData>
    <row r="1" spans="1:2" x14ac:dyDescent="0.2">
      <c r="A1" t="s">
        <v>321</v>
      </c>
      <c r="B1" t="s">
        <v>322</v>
      </c>
    </row>
    <row r="2" spans="1:2" x14ac:dyDescent="0.2">
      <c r="A2" t="s">
        <v>0</v>
      </c>
      <c r="B2" t="s">
        <v>323</v>
      </c>
    </row>
    <row r="3" spans="1:2" ht="12.75" customHeight="1" x14ac:dyDescent="0.2">
      <c r="A3" s="2" t="s">
        <v>325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3A72-3401-428B-B1CD-FF42B43BE321}">
  <dimension ref="A1:M3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2" max="6" width="30.7109375" customWidth="1"/>
    <col min="7" max="9" width="28.7109375" customWidth="1"/>
    <col min="10" max="10" width="37.28515625" customWidth="1"/>
    <col min="11" max="11" width="32.7109375" customWidth="1"/>
    <col min="12" max="13" width="28.7109375" customWidth="1"/>
  </cols>
  <sheetData>
    <row r="1" spans="1:13" ht="13.5" thickBot="1" x14ac:dyDescent="0.25">
      <c r="A1" s="18"/>
      <c r="B1" s="19" t="s">
        <v>324</v>
      </c>
      <c r="C1" s="20" t="s">
        <v>326</v>
      </c>
      <c r="D1" s="20" t="s">
        <v>333</v>
      </c>
      <c r="E1" s="21" t="s">
        <v>327</v>
      </c>
      <c r="F1" s="20" t="s">
        <v>328</v>
      </c>
      <c r="G1" s="19" t="s">
        <v>329</v>
      </c>
      <c r="H1" s="20" t="s">
        <v>330</v>
      </c>
      <c r="I1" s="21" t="s">
        <v>331</v>
      </c>
      <c r="J1" s="20" t="s">
        <v>334</v>
      </c>
      <c r="K1" s="21" t="s">
        <v>332</v>
      </c>
      <c r="L1" s="20" t="s">
        <v>330</v>
      </c>
      <c r="M1" s="22" t="s">
        <v>330</v>
      </c>
    </row>
    <row r="2" spans="1:13" x14ac:dyDescent="0.2">
      <c r="A2" s="23" t="s">
        <v>1</v>
      </c>
      <c r="B2" s="4">
        <v>87.42</v>
      </c>
      <c r="C2" s="13">
        <v>1.7100773487297001</v>
      </c>
      <c r="D2" s="13">
        <f>((B2/B$2)*100)</f>
        <v>100</v>
      </c>
      <c r="E2" s="5">
        <v>100</v>
      </c>
      <c r="F2" s="15">
        <f>(E$2/E2)*B2</f>
        <v>87.42</v>
      </c>
      <c r="G2" s="6"/>
      <c r="H2" s="17"/>
      <c r="I2" s="5">
        <f>((F321-F2)/F2)*100</f>
        <v>27.995093017277036</v>
      </c>
      <c r="J2" s="15">
        <f>((F2/F$2)*100)</f>
        <v>100</v>
      </c>
      <c r="K2" s="5">
        <f>((J2/J$26)*100)</f>
        <v>126.55873889552984</v>
      </c>
      <c r="L2" s="17"/>
      <c r="M2" s="7"/>
    </row>
    <row r="3" spans="1:13" x14ac:dyDescent="0.2">
      <c r="A3" s="23" t="s">
        <v>2</v>
      </c>
      <c r="B3" s="4">
        <v>86.81</v>
      </c>
      <c r="C3" s="13">
        <v>1.7000177085178001</v>
      </c>
      <c r="D3" s="13">
        <f t="shared" ref="D3:D66" si="0">((B3/B$2)*100)</f>
        <v>99.30221917181423</v>
      </c>
      <c r="E3" s="5">
        <f>((C3/100)+1)*E2</f>
        <v>101.70001770851781</v>
      </c>
      <c r="F3" s="15">
        <f t="shared" ref="F3:F66" si="1">(E$2/E3)*B3</f>
        <v>85.358883858610483</v>
      </c>
      <c r="G3" s="5">
        <f>((B3-B2)/B2)*100</f>
        <v>-0.69778082818576914</v>
      </c>
      <c r="H3" s="15">
        <f>((F3-F2)/F2)*100</f>
        <v>-2.3577169313538309</v>
      </c>
      <c r="I3" s="6"/>
      <c r="J3" s="15">
        <f t="shared" ref="J3:J66" si="2">((F3/F$2)*100)</f>
        <v>97.642283068646179</v>
      </c>
      <c r="K3" s="5">
        <f t="shared" ref="K3:K66" si="3">((J3/J$26)*100)</f>
        <v>123.57484208048206</v>
      </c>
      <c r="L3" s="15">
        <f>((J3-J2)/J2)*100</f>
        <v>-2.3577169313538207</v>
      </c>
      <c r="M3" s="8">
        <f>((K3-K2)/K2)*100</f>
        <v>-2.3577169313538247</v>
      </c>
    </row>
    <row r="4" spans="1:13" x14ac:dyDescent="0.2">
      <c r="A4" s="23" t="s">
        <v>3</v>
      </c>
      <c r="B4" s="4">
        <v>83.79</v>
      </c>
      <c r="C4" s="13">
        <v>1.01959873856095</v>
      </c>
      <c r="D4" s="13">
        <f t="shared" si="0"/>
        <v>95.847632120796163</v>
      </c>
      <c r="E4" s="5">
        <f t="shared" ref="E4:E67" si="4">((C4/100)+1)*E3</f>
        <v>102.73694980619011</v>
      </c>
      <c r="F4" s="15">
        <f t="shared" si="1"/>
        <v>81.557803845711888</v>
      </c>
      <c r="G4" s="5">
        <f t="shared" ref="G4:G67" si="5">((B4-B3)/B3)*100</f>
        <v>-3.4788618822716231</v>
      </c>
      <c r="H4" s="15">
        <f t="shared" ref="H4:H67" si="6">((F4-F3)/F3)*100</f>
        <v>-4.453057304726185</v>
      </c>
      <c r="I4" s="6"/>
      <c r="J4" s="15">
        <f t="shared" si="2"/>
        <v>93.294216249956392</v>
      </c>
      <c r="K4" s="5">
        <f t="shared" si="3"/>
        <v>118.07198354841329</v>
      </c>
      <c r="L4" s="15">
        <f t="shared" ref="L4:L67" si="7">((J4-J3)/J3)*100</f>
        <v>-4.4530573047262054</v>
      </c>
      <c r="M4" s="8">
        <f t="shared" ref="M4:M67" si="8">((K4-K3)/K3)*100</f>
        <v>-4.4530573047261992</v>
      </c>
    </row>
    <row r="5" spans="1:13" x14ac:dyDescent="0.2">
      <c r="A5" s="23" t="s">
        <v>4</v>
      </c>
      <c r="B5" s="4">
        <v>88.66</v>
      </c>
      <c r="C5" s="13">
        <v>1.5503504807139901</v>
      </c>
      <c r="D5" s="13">
        <f t="shared" si="0"/>
        <v>101.41843971631207</v>
      </c>
      <c r="E5" s="5">
        <f t="shared" si="4"/>
        <v>104.32973260138127</v>
      </c>
      <c r="F5" s="15">
        <f t="shared" si="1"/>
        <v>84.980568615802426</v>
      </c>
      <c r="G5" s="5">
        <f t="shared" si="5"/>
        <v>5.8121494211719655</v>
      </c>
      <c r="H5" s="15">
        <f t="shared" si="6"/>
        <v>4.1967348416659194</v>
      </c>
      <c r="I5" s="6"/>
      <c r="J5" s="15">
        <f t="shared" si="2"/>
        <v>97.209527128577463</v>
      </c>
      <c r="K5" s="5">
        <f t="shared" si="3"/>
        <v>123.02715162023561</v>
      </c>
      <c r="L5" s="15">
        <f t="shared" si="7"/>
        <v>4.1967348416659229</v>
      </c>
      <c r="M5" s="8">
        <f t="shared" si="8"/>
        <v>4.1967348416659327</v>
      </c>
    </row>
    <row r="6" spans="1:13" x14ac:dyDescent="0.2">
      <c r="A6" s="23" t="s">
        <v>5</v>
      </c>
      <c r="B6" s="4">
        <v>97.48</v>
      </c>
      <c r="C6" s="13">
        <v>2.4300000000000002</v>
      </c>
      <c r="D6" s="13">
        <f t="shared" si="0"/>
        <v>111.50766415008006</v>
      </c>
      <c r="E6" s="5">
        <f t="shared" si="4"/>
        <v>106.86494510359483</v>
      </c>
      <c r="F6" s="15">
        <f t="shared" si="1"/>
        <v>91.217938591090771</v>
      </c>
      <c r="G6" s="5">
        <f t="shared" si="5"/>
        <v>9.9481163997293116</v>
      </c>
      <c r="H6" s="15">
        <f t="shared" si="6"/>
        <v>7.3397602262318644</v>
      </c>
      <c r="I6" s="6"/>
      <c r="J6" s="15">
        <f t="shared" si="2"/>
        <v>104.34447333686887</v>
      </c>
      <c r="K6" s="5">
        <f t="shared" si="3"/>
        <v>132.05704956232364</v>
      </c>
      <c r="L6" s="15">
        <f t="shared" si="7"/>
        <v>7.3397602262318715</v>
      </c>
      <c r="M6" s="8">
        <f t="shared" si="8"/>
        <v>7.3397602262318671</v>
      </c>
    </row>
    <row r="7" spans="1:13" x14ac:dyDescent="0.2">
      <c r="A7" s="23" t="s">
        <v>6</v>
      </c>
      <c r="B7" s="4">
        <v>92.61</v>
      </c>
      <c r="C7" s="13">
        <v>2.67</v>
      </c>
      <c r="D7" s="13">
        <f t="shared" si="0"/>
        <v>105.93685655456417</v>
      </c>
      <c r="E7" s="5">
        <f t="shared" si="4"/>
        <v>109.71823913786081</v>
      </c>
      <c r="F7" s="15">
        <f t="shared" si="1"/>
        <v>84.407114740180674</v>
      </c>
      <c r="G7" s="5">
        <f t="shared" si="5"/>
        <v>-4.9958965941731677</v>
      </c>
      <c r="H7" s="15">
        <f t="shared" si="6"/>
        <v>-7.4665399767927978</v>
      </c>
      <c r="I7" s="6"/>
      <c r="J7" s="15">
        <f t="shared" si="2"/>
        <v>96.553551521597655</v>
      </c>
      <c r="K7" s="5">
        <f t="shared" si="3"/>
        <v>122.19695716457966</v>
      </c>
      <c r="L7" s="15">
        <f t="shared" si="7"/>
        <v>-7.4665399767928005</v>
      </c>
      <c r="M7" s="8">
        <f t="shared" si="8"/>
        <v>-7.4665399767928058</v>
      </c>
    </row>
    <row r="8" spans="1:13" x14ac:dyDescent="0.2">
      <c r="A8" s="23" t="s">
        <v>7</v>
      </c>
      <c r="B8" s="4">
        <v>88.21</v>
      </c>
      <c r="C8" s="13">
        <v>2.2599999999999998</v>
      </c>
      <c r="D8" s="13">
        <f t="shared" si="0"/>
        <v>100.90368336765042</v>
      </c>
      <c r="E8" s="5">
        <f t="shared" si="4"/>
        <v>112.19787134237646</v>
      </c>
      <c r="F8" s="15">
        <f t="shared" si="1"/>
        <v>78.620029903083918</v>
      </c>
      <c r="G8" s="5">
        <f t="shared" si="5"/>
        <v>-4.7511067919231245</v>
      </c>
      <c r="H8" s="15">
        <f t="shared" si="6"/>
        <v>-6.8561576294964928</v>
      </c>
      <c r="I8" s="6"/>
      <c r="J8" s="15">
        <f t="shared" si="2"/>
        <v>89.933687832399812</v>
      </c>
      <c r="K8" s="5">
        <f t="shared" si="3"/>
        <v>113.81894116292777</v>
      </c>
      <c r="L8" s="15">
        <f t="shared" si="7"/>
        <v>-6.8561576294964901</v>
      </c>
      <c r="M8" s="8">
        <f t="shared" si="8"/>
        <v>-6.8561576294964901</v>
      </c>
    </row>
    <row r="9" spans="1:13" x14ac:dyDescent="0.2">
      <c r="A9" s="23" t="s">
        <v>8</v>
      </c>
      <c r="B9" s="4">
        <v>87.55</v>
      </c>
      <c r="C9" s="13">
        <v>2.36</v>
      </c>
      <c r="D9" s="13">
        <f t="shared" si="0"/>
        <v>100.14870738961335</v>
      </c>
      <c r="E9" s="5">
        <f t="shared" si="4"/>
        <v>114.84574110605655</v>
      </c>
      <c r="F9" s="15">
        <f t="shared" si="1"/>
        <v>76.23269191945937</v>
      </c>
      <c r="G9" s="5">
        <f t="shared" si="5"/>
        <v>-0.74821448815326674</v>
      </c>
      <c r="H9" s="15">
        <f t="shared" si="6"/>
        <v>-3.0365518641591143</v>
      </c>
      <c r="I9" s="6"/>
      <c r="J9" s="15">
        <f t="shared" si="2"/>
        <v>87.202804758018033</v>
      </c>
      <c r="K9" s="5">
        <f t="shared" si="3"/>
        <v>110.36276998327872</v>
      </c>
      <c r="L9" s="15">
        <f t="shared" si="7"/>
        <v>-3.0365518641591192</v>
      </c>
      <c r="M9" s="8">
        <f t="shared" si="8"/>
        <v>-3.0365518641591129</v>
      </c>
    </row>
    <row r="10" spans="1:13" x14ac:dyDescent="0.2">
      <c r="A10" s="23" t="s">
        <v>9</v>
      </c>
      <c r="B10" s="4">
        <v>86.79</v>
      </c>
      <c r="C10" s="13">
        <v>0.99</v>
      </c>
      <c r="D10" s="13">
        <f t="shared" si="0"/>
        <v>99.27934111187372</v>
      </c>
      <c r="E10" s="5">
        <f t="shared" si="4"/>
        <v>115.98271394300652</v>
      </c>
      <c r="F10" s="15">
        <f t="shared" si="1"/>
        <v>74.830116531544775</v>
      </c>
      <c r="G10" s="5">
        <f t="shared" si="5"/>
        <v>-0.8680753854939931</v>
      </c>
      <c r="H10" s="15">
        <f t="shared" si="6"/>
        <v>-1.8398607639310844</v>
      </c>
      <c r="I10" s="6"/>
      <c r="J10" s="15">
        <f t="shared" si="2"/>
        <v>85.598394568227832</v>
      </c>
      <c r="K10" s="5">
        <f t="shared" si="3"/>
        <v>108.33224868036886</v>
      </c>
      <c r="L10" s="15">
        <f t="shared" si="7"/>
        <v>-1.8398607639310827</v>
      </c>
      <c r="M10" s="8">
        <f t="shared" si="8"/>
        <v>-1.8398607639310876</v>
      </c>
    </row>
    <row r="11" spans="1:13" x14ac:dyDescent="0.2">
      <c r="A11" s="23" t="s">
        <v>10</v>
      </c>
      <c r="B11" s="4">
        <v>85.26</v>
      </c>
      <c r="C11" s="13">
        <v>0.99</v>
      </c>
      <c r="D11" s="13">
        <f t="shared" si="0"/>
        <v>97.52916952642417</v>
      </c>
      <c r="E11" s="5">
        <f t="shared" si="4"/>
        <v>117.13094281104229</v>
      </c>
      <c r="F11" s="15">
        <f t="shared" si="1"/>
        <v>72.790330167104472</v>
      </c>
      <c r="G11" s="5">
        <f t="shared" si="5"/>
        <v>-1.7628759073626006</v>
      </c>
      <c r="H11" s="15">
        <f t="shared" si="6"/>
        <v>-2.7258896003194479</v>
      </c>
      <c r="I11" s="6"/>
      <c r="J11" s="15">
        <f t="shared" si="2"/>
        <v>83.265076832652113</v>
      </c>
      <c r="K11" s="5">
        <f t="shared" si="3"/>
        <v>105.37923117979851</v>
      </c>
      <c r="L11" s="15">
        <f t="shared" si="7"/>
        <v>-2.7258896003194351</v>
      </c>
      <c r="M11" s="8">
        <f t="shared" si="8"/>
        <v>-2.7258896003194266</v>
      </c>
    </row>
    <row r="12" spans="1:13" x14ac:dyDescent="0.2">
      <c r="A12" s="23" t="s">
        <v>11</v>
      </c>
      <c r="B12" s="4">
        <v>87.5</v>
      </c>
      <c r="C12" s="13">
        <v>1.41</v>
      </c>
      <c r="D12" s="13">
        <f t="shared" si="0"/>
        <v>100.09151223976207</v>
      </c>
      <c r="E12" s="5">
        <f t="shared" si="4"/>
        <v>118.78248910467798</v>
      </c>
      <c r="F12" s="15">
        <f t="shared" si="1"/>
        <v>73.664056595825301</v>
      </c>
      <c r="G12" s="5">
        <f t="shared" si="5"/>
        <v>2.6272577996715865</v>
      </c>
      <c r="H12" s="15">
        <f t="shared" si="6"/>
        <v>1.2003331029204276</v>
      </c>
      <c r="I12" s="6"/>
      <c r="J12" s="15">
        <f t="shared" si="2"/>
        <v>84.264535113046563</v>
      </c>
      <c r="K12" s="5">
        <f t="shared" si="3"/>
        <v>106.64413297525266</v>
      </c>
      <c r="L12" s="15">
        <f t="shared" si="7"/>
        <v>1.2003331029204256</v>
      </c>
      <c r="M12" s="8">
        <f t="shared" si="8"/>
        <v>1.2003331029204127</v>
      </c>
    </row>
    <row r="13" spans="1:13" x14ac:dyDescent="0.2">
      <c r="A13" s="23" t="s">
        <v>12</v>
      </c>
      <c r="B13" s="4">
        <v>89.04</v>
      </c>
      <c r="C13" s="13">
        <v>1.47</v>
      </c>
      <c r="D13" s="13">
        <f t="shared" si="0"/>
        <v>101.85312285518189</v>
      </c>
      <c r="E13" s="5">
        <f t="shared" si="4"/>
        <v>120.52859169451673</v>
      </c>
      <c r="F13" s="15">
        <f t="shared" si="1"/>
        <v>73.874587554855452</v>
      </c>
      <c r="G13" s="5">
        <f t="shared" si="5"/>
        <v>1.7600000000000071</v>
      </c>
      <c r="H13" s="15">
        <f t="shared" si="6"/>
        <v>0.28579875825367301</v>
      </c>
      <c r="I13" s="6"/>
      <c r="J13" s="15">
        <f t="shared" si="2"/>
        <v>84.505362108047876</v>
      </c>
      <c r="K13" s="5">
        <f t="shared" si="3"/>
        <v>106.94892058304633</v>
      </c>
      <c r="L13" s="15">
        <f t="shared" si="7"/>
        <v>0.28579875825366852</v>
      </c>
      <c r="M13" s="8">
        <f t="shared" si="8"/>
        <v>0.28579875825367557</v>
      </c>
    </row>
    <row r="14" spans="1:13" x14ac:dyDescent="0.2">
      <c r="A14" s="23" t="s">
        <v>13</v>
      </c>
      <c r="B14" s="4">
        <v>91.52</v>
      </c>
      <c r="C14" s="13">
        <v>1.56</v>
      </c>
      <c r="D14" s="13">
        <f t="shared" si="0"/>
        <v>104.69000228780598</v>
      </c>
      <c r="E14" s="5">
        <f t="shared" si="4"/>
        <v>122.4088377249512</v>
      </c>
      <c r="F14" s="15">
        <f t="shared" si="1"/>
        <v>74.765843464376772</v>
      </c>
      <c r="G14" s="5">
        <f t="shared" si="5"/>
        <v>2.785265049415981</v>
      </c>
      <c r="H14" s="15">
        <f t="shared" si="6"/>
        <v>1.2064445149822585</v>
      </c>
      <c r="I14" s="6"/>
      <c r="J14" s="15">
        <f t="shared" si="2"/>
        <v>85.524872414066309</v>
      </c>
      <c r="K14" s="5">
        <f t="shared" si="3"/>
        <v>108.23919996925322</v>
      </c>
      <c r="L14" s="15">
        <f t="shared" si="7"/>
        <v>1.20644451498225</v>
      </c>
      <c r="M14" s="8">
        <f t="shared" si="8"/>
        <v>1.2064445149822549</v>
      </c>
    </row>
    <row r="15" spans="1:13" x14ac:dyDescent="0.2">
      <c r="A15" s="23" t="s">
        <v>14</v>
      </c>
      <c r="B15" s="4">
        <v>92.57</v>
      </c>
      <c r="C15" s="13">
        <v>1.34</v>
      </c>
      <c r="D15" s="13">
        <f t="shared" si="0"/>
        <v>105.89110043468312</v>
      </c>
      <c r="E15" s="5">
        <f t="shared" si="4"/>
        <v>124.04911615046555</v>
      </c>
      <c r="F15" s="15">
        <f t="shared" si="1"/>
        <v>74.623667521916943</v>
      </c>
      <c r="G15" s="5">
        <f t="shared" si="5"/>
        <v>1.1472902097902067</v>
      </c>
      <c r="H15" s="15">
        <f t="shared" si="6"/>
        <v>-0.19016162444227749</v>
      </c>
      <c r="I15" s="6"/>
      <c r="J15" s="15">
        <f t="shared" si="2"/>
        <v>85.362236927381545</v>
      </c>
      <c r="K15" s="5">
        <f t="shared" si="3"/>
        <v>108.03337054830837</v>
      </c>
      <c r="L15" s="15">
        <f t="shared" si="7"/>
        <v>-0.19016162444226545</v>
      </c>
      <c r="M15" s="8">
        <f t="shared" si="8"/>
        <v>-0.19016162444227275</v>
      </c>
    </row>
    <row r="16" spans="1:13" x14ac:dyDescent="0.2">
      <c r="A16" s="23" t="s">
        <v>15</v>
      </c>
      <c r="B16" s="4">
        <v>93.77</v>
      </c>
      <c r="C16" s="13">
        <v>1.03</v>
      </c>
      <c r="D16" s="13">
        <f t="shared" si="0"/>
        <v>107.26378403111416</v>
      </c>
      <c r="E16" s="5">
        <f t="shared" si="4"/>
        <v>125.32682204681534</v>
      </c>
      <c r="F16" s="15">
        <f t="shared" si="1"/>
        <v>74.820376411501599</v>
      </c>
      <c r="G16" s="5">
        <f t="shared" si="5"/>
        <v>1.2963163011774905</v>
      </c>
      <c r="H16" s="15">
        <f t="shared" si="6"/>
        <v>0.26360120872762322</v>
      </c>
      <c r="I16" s="6"/>
      <c r="J16" s="15">
        <f t="shared" si="2"/>
        <v>85.587252815719054</v>
      </c>
      <c r="K16" s="5">
        <f t="shared" si="3"/>
        <v>108.3181478189029</v>
      </c>
      <c r="L16" s="15">
        <f t="shared" si="7"/>
        <v>0.26360120872761622</v>
      </c>
      <c r="M16" s="8">
        <f t="shared" si="8"/>
        <v>0.26360120872762205</v>
      </c>
    </row>
    <row r="17" spans="1:13" x14ac:dyDescent="0.2">
      <c r="A17" s="23" t="s">
        <v>16</v>
      </c>
      <c r="B17" s="4">
        <v>91.65</v>
      </c>
      <c r="C17" s="13">
        <v>0.35</v>
      </c>
      <c r="D17" s="13">
        <f t="shared" si="0"/>
        <v>104.83870967741935</v>
      </c>
      <c r="E17" s="5">
        <f t="shared" si="4"/>
        <v>125.76546592397919</v>
      </c>
      <c r="F17" s="15">
        <f t="shared" si="1"/>
        <v>72.873741075629795</v>
      </c>
      <c r="G17" s="5">
        <f t="shared" si="5"/>
        <v>-2.2608510184493875</v>
      </c>
      <c r="H17" s="15">
        <f t="shared" si="6"/>
        <v>-2.6017449112599782</v>
      </c>
      <c r="I17" s="6"/>
      <c r="J17" s="15">
        <f t="shared" si="2"/>
        <v>83.360490820898875</v>
      </c>
      <c r="K17" s="5">
        <f t="shared" si="3"/>
        <v>105.49998592005355</v>
      </c>
      <c r="L17" s="15">
        <f t="shared" si="7"/>
        <v>-2.6017449112599746</v>
      </c>
      <c r="M17" s="8">
        <f t="shared" si="8"/>
        <v>-2.6017449112599662</v>
      </c>
    </row>
    <row r="18" spans="1:13" x14ac:dyDescent="0.2">
      <c r="A18" s="23" t="s">
        <v>17</v>
      </c>
      <c r="B18" s="4">
        <v>92.98</v>
      </c>
      <c r="C18" s="13">
        <v>1.26</v>
      </c>
      <c r="D18" s="13">
        <f t="shared" si="0"/>
        <v>106.36010066346373</v>
      </c>
      <c r="E18" s="5">
        <f t="shared" si="4"/>
        <v>127.35011079462133</v>
      </c>
      <c r="F18" s="15">
        <f t="shared" si="1"/>
        <v>73.011322424328071</v>
      </c>
      <c r="G18" s="5">
        <f t="shared" si="5"/>
        <v>1.4511729405346407</v>
      </c>
      <c r="H18" s="15">
        <f t="shared" si="6"/>
        <v>0.18879413444067844</v>
      </c>
      <c r="I18" s="6"/>
      <c r="J18" s="15">
        <f t="shared" si="2"/>
        <v>83.517870538009689</v>
      </c>
      <c r="K18" s="5">
        <f t="shared" si="3"/>
        <v>105.69916370530635</v>
      </c>
      <c r="L18" s="15">
        <f t="shared" si="7"/>
        <v>0.18879413444067458</v>
      </c>
      <c r="M18" s="8">
        <f t="shared" si="8"/>
        <v>0.18879413444067614</v>
      </c>
    </row>
    <row r="19" spans="1:13" x14ac:dyDescent="0.2">
      <c r="A19" s="23" t="s">
        <v>18</v>
      </c>
      <c r="B19" s="4">
        <v>96.18</v>
      </c>
      <c r="C19" s="13">
        <v>1.22</v>
      </c>
      <c r="D19" s="13">
        <f t="shared" si="0"/>
        <v>110.02059025394648</v>
      </c>
      <c r="E19" s="5">
        <f t="shared" si="4"/>
        <v>128.90378214631571</v>
      </c>
      <c r="F19" s="15">
        <f t="shared" si="1"/>
        <v>74.613792084725887</v>
      </c>
      <c r="G19" s="5">
        <f t="shared" si="5"/>
        <v>3.4416003441600376</v>
      </c>
      <c r="H19" s="15">
        <f t="shared" si="6"/>
        <v>2.194823497490654</v>
      </c>
      <c r="I19" s="6"/>
      <c r="J19" s="15">
        <f t="shared" si="2"/>
        <v>85.350940385181744</v>
      </c>
      <c r="K19" s="5">
        <f t="shared" si="3"/>
        <v>108.0190737869615</v>
      </c>
      <c r="L19" s="15">
        <f t="shared" si="7"/>
        <v>2.1948234974906478</v>
      </c>
      <c r="M19" s="8">
        <f t="shared" si="8"/>
        <v>2.1948234974906309</v>
      </c>
    </row>
    <row r="20" spans="1:13" x14ac:dyDescent="0.2">
      <c r="A20" s="23" t="s">
        <v>19</v>
      </c>
      <c r="B20" s="4">
        <v>96.34</v>
      </c>
      <c r="C20" s="13">
        <v>1.19</v>
      </c>
      <c r="D20" s="13">
        <f t="shared" si="0"/>
        <v>110.2036147334706</v>
      </c>
      <c r="E20" s="5">
        <f t="shared" si="4"/>
        <v>130.43773715385686</v>
      </c>
      <c r="F20" s="15">
        <f t="shared" si="1"/>
        <v>73.858993648719064</v>
      </c>
      <c r="G20" s="5">
        <f t="shared" si="5"/>
        <v>0.16635475150758638</v>
      </c>
      <c r="H20" s="15">
        <f t="shared" si="6"/>
        <v>-1.0116071237201423</v>
      </c>
      <c r="I20" s="6"/>
      <c r="J20" s="15">
        <f t="shared" si="2"/>
        <v>84.487524192083114</v>
      </c>
      <c r="K20" s="5">
        <f t="shared" si="3"/>
        <v>106.92634514155608</v>
      </c>
      <c r="L20" s="15">
        <f t="shared" si="7"/>
        <v>-1.0116071237201412</v>
      </c>
      <c r="M20" s="8">
        <f t="shared" si="8"/>
        <v>-1.0116071237201385</v>
      </c>
    </row>
    <row r="21" spans="1:13" x14ac:dyDescent="0.2">
      <c r="A21" s="23" t="s">
        <v>20</v>
      </c>
      <c r="B21" s="4">
        <v>97.99</v>
      </c>
      <c r="C21" s="13">
        <v>1.1100000000000001</v>
      </c>
      <c r="D21" s="13">
        <f t="shared" si="0"/>
        <v>112.09105467856324</v>
      </c>
      <c r="E21" s="5">
        <f t="shared" si="4"/>
        <v>131.88559603626467</v>
      </c>
      <c r="F21" s="15">
        <f t="shared" si="1"/>
        <v>74.299243393536031</v>
      </c>
      <c r="G21" s="5">
        <f t="shared" si="5"/>
        <v>1.7126842433049527</v>
      </c>
      <c r="H21" s="15">
        <f t="shared" si="6"/>
        <v>0.59606788972896074</v>
      </c>
      <c r="I21" s="6"/>
      <c r="J21" s="15">
        <f t="shared" si="2"/>
        <v>84.991127194619111</v>
      </c>
      <c r="K21" s="5">
        <f t="shared" si="3"/>
        <v>107.56369875060568</v>
      </c>
      <c r="L21" s="15">
        <f t="shared" si="7"/>
        <v>0.5960678897289623</v>
      </c>
      <c r="M21" s="8">
        <f t="shared" si="8"/>
        <v>0.59606788972897851</v>
      </c>
    </row>
    <row r="22" spans="1:13" x14ac:dyDescent="0.2">
      <c r="A22" s="23" t="s">
        <v>21</v>
      </c>
      <c r="B22" s="4">
        <v>97.26</v>
      </c>
      <c r="C22" s="13">
        <v>0.44</v>
      </c>
      <c r="D22" s="13">
        <f t="shared" si="0"/>
        <v>111.2560054907344</v>
      </c>
      <c r="E22" s="5">
        <f t="shared" si="4"/>
        <v>132.46589265882423</v>
      </c>
      <c r="F22" s="15">
        <f t="shared" si="1"/>
        <v>73.422673601347611</v>
      </c>
      <c r="G22" s="5">
        <f t="shared" si="5"/>
        <v>-0.74497397693641165</v>
      </c>
      <c r="H22" s="15">
        <f t="shared" si="6"/>
        <v>-1.1797829320354567</v>
      </c>
      <c r="I22" s="6"/>
      <c r="J22" s="15">
        <f t="shared" si="2"/>
        <v>83.988416382232458</v>
      </c>
      <c r="K22" s="5">
        <f t="shared" si="3"/>
        <v>106.29468059167999</v>
      </c>
      <c r="L22" s="15">
        <f t="shared" si="7"/>
        <v>-1.1797829320354458</v>
      </c>
      <c r="M22" s="8">
        <f t="shared" si="8"/>
        <v>-1.179782932035464</v>
      </c>
    </row>
    <row r="23" spans="1:13" x14ac:dyDescent="0.2">
      <c r="A23" s="23" t="s">
        <v>22</v>
      </c>
      <c r="B23" s="4">
        <v>96.94</v>
      </c>
      <c r="C23" s="13">
        <v>0.15</v>
      </c>
      <c r="D23" s="13">
        <f t="shared" si="0"/>
        <v>110.88995653168612</v>
      </c>
      <c r="E23" s="5">
        <f t="shared" si="4"/>
        <v>132.66459149781247</v>
      </c>
      <c r="F23" s="15">
        <f t="shared" si="1"/>
        <v>73.07149474138204</v>
      </c>
      <c r="G23" s="5">
        <f t="shared" si="5"/>
        <v>-0.32901501130989858</v>
      </c>
      <c r="H23" s="15">
        <f t="shared" si="6"/>
        <v>-0.47829756496244785</v>
      </c>
      <c r="I23" s="6"/>
      <c r="J23" s="15">
        <f t="shared" si="2"/>
        <v>83.586701831825721</v>
      </c>
      <c r="K23" s="5">
        <f t="shared" si="3"/>
        <v>105.78627572272539</v>
      </c>
      <c r="L23" s="15">
        <f t="shared" si="7"/>
        <v>-0.47829756496244513</v>
      </c>
      <c r="M23" s="8">
        <f t="shared" si="8"/>
        <v>-0.47829756496243125</v>
      </c>
    </row>
    <row r="24" spans="1:13" x14ac:dyDescent="0.2">
      <c r="A24" s="23" t="s">
        <v>23</v>
      </c>
      <c r="B24" s="4">
        <v>96.35</v>
      </c>
      <c r="C24" s="13">
        <v>0.3</v>
      </c>
      <c r="D24" s="13">
        <f t="shared" si="0"/>
        <v>110.21505376344085</v>
      </c>
      <c r="E24" s="5">
        <f t="shared" si="4"/>
        <v>133.06258527230588</v>
      </c>
      <c r="F24" s="15">
        <f t="shared" si="1"/>
        <v>72.409535560146054</v>
      </c>
      <c r="G24" s="5">
        <f t="shared" si="5"/>
        <v>-0.60862389106664272</v>
      </c>
      <c r="H24" s="15">
        <f t="shared" si="6"/>
        <v>-0.90590617254898353</v>
      </c>
      <c r="I24" s="6"/>
      <c r="J24" s="15">
        <f t="shared" si="2"/>
        <v>82.829484740501087</v>
      </c>
      <c r="K24" s="5">
        <f t="shared" si="3"/>
        <v>104.82795132124352</v>
      </c>
      <c r="L24" s="15">
        <f t="shared" si="7"/>
        <v>-0.90590617254899597</v>
      </c>
      <c r="M24" s="8">
        <f t="shared" si="8"/>
        <v>-0.90590617254900108</v>
      </c>
    </row>
    <row r="25" spans="1:13" x14ac:dyDescent="0.2">
      <c r="A25" s="23" t="s">
        <v>24</v>
      </c>
      <c r="B25" s="4">
        <v>94.56</v>
      </c>
      <c r="C25" s="13">
        <v>0.32</v>
      </c>
      <c r="D25" s="13">
        <f t="shared" si="0"/>
        <v>108.1674673987646</v>
      </c>
      <c r="E25" s="5">
        <f t="shared" si="4"/>
        <v>133.48838554517727</v>
      </c>
      <c r="F25" s="15">
        <f t="shared" si="1"/>
        <v>70.83762352343193</v>
      </c>
      <c r="G25" s="5">
        <f t="shared" si="5"/>
        <v>-1.8578100674623688</v>
      </c>
      <c r="H25" s="15">
        <f t="shared" si="6"/>
        <v>-2.1708633048867378</v>
      </c>
      <c r="I25" s="6"/>
      <c r="J25" s="15">
        <f t="shared" si="2"/>
        <v>81.03136985064279</v>
      </c>
      <c r="K25" s="5">
        <f t="shared" si="3"/>
        <v>102.55227979274611</v>
      </c>
      <c r="L25" s="15">
        <f t="shared" si="7"/>
        <v>-2.1708633048867365</v>
      </c>
      <c r="M25" s="8">
        <f t="shared" si="8"/>
        <v>-2.1708633048867418</v>
      </c>
    </row>
    <row r="26" spans="1:13" x14ac:dyDescent="0.2">
      <c r="A26" s="23" t="s">
        <v>25</v>
      </c>
      <c r="B26" s="4">
        <v>92.64</v>
      </c>
      <c r="C26" s="13">
        <v>0.47</v>
      </c>
      <c r="D26" s="13">
        <f t="shared" si="0"/>
        <v>105.97117364447494</v>
      </c>
      <c r="E26" s="5">
        <f t="shared" si="4"/>
        <v>134.11578095723959</v>
      </c>
      <c r="F26" s="15">
        <f t="shared" si="1"/>
        <v>69.074645309291824</v>
      </c>
      <c r="G26" s="5">
        <f t="shared" si="5"/>
        <v>-2.0304568527918803</v>
      </c>
      <c r="H26" s="15">
        <f t="shared" si="6"/>
        <v>-2.4887596822851359</v>
      </c>
      <c r="I26" s="6"/>
      <c r="J26" s="15">
        <f t="shared" si="2"/>
        <v>79.014693787796645</v>
      </c>
      <c r="K26" s="5">
        <f t="shared" si="3"/>
        <v>100</v>
      </c>
      <c r="L26" s="15">
        <f t="shared" si="7"/>
        <v>-2.4887596822851283</v>
      </c>
      <c r="M26" s="8">
        <f t="shared" si="8"/>
        <v>-2.4887596822851297</v>
      </c>
    </row>
    <row r="27" spans="1:13" x14ac:dyDescent="0.2">
      <c r="A27" s="23" t="s">
        <v>26</v>
      </c>
      <c r="B27" s="4">
        <v>92.18</v>
      </c>
      <c r="C27" s="13">
        <v>1.18</v>
      </c>
      <c r="D27" s="13">
        <f t="shared" si="0"/>
        <v>105.44497826584308</v>
      </c>
      <c r="E27" s="5">
        <f t="shared" si="4"/>
        <v>135.69834717253502</v>
      </c>
      <c r="F27" s="15">
        <f t="shared" si="1"/>
        <v>67.930083100273009</v>
      </c>
      <c r="G27" s="5">
        <f t="shared" si="5"/>
        <v>-0.49654576856648713</v>
      </c>
      <c r="H27" s="15">
        <f t="shared" si="6"/>
        <v>-1.6569932482372811</v>
      </c>
      <c r="I27" s="6"/>
      <c r="J27" s="15">
        <f t="shared" si="2"/>
        <v>77.705425646617485</v>
      </c>
      <c r="K27" s="5">
        <f t="shared" si="3"/>
        <v>98.343006751762701</v>
      </c>
      <c r="L27" s="15">
        <f t="shared" si="7"/>
        <v>-1.6569932482372904</v>
      </c>
      <c r="M27" s="8">
        <f t="shared" si="8"/>
        <v>-1.6569932482372991</v>
      </c>
    </row>
    <row r="28" spans="1:13" x14ac:dyDescent="0.2">
      <c r="A28" s="23" t="s">
        <v>27</v>
      </c>
      <c r="B28" s="4">
        <v>93.79</v>
      </c>
      <c r="C28" s="13">
        <v>0.5</v>
      </c>
      <c r="D28" s="13">
        <f t="shared" si="0"/>
        <v>107.28666209105468</v>
      </c>
      <c r="E28" s="5">
        <f t="shared" si="4"/>
        <v>136.37683890839767</v>
      </c>
      <c r="F28" s="15">
        <f t="shared" si="1"/>
        <v>68.772674855000403</v>
      </c>
      <c r="G28" s="5">
        <f t="shared" si="5"/>
        <v>1.7465827728357555</v>
      </c>
      <c r="H28" s="15">
        <f t="shared" si="6"/>
        <v>1.2403808684933106</v>
      </c>
      <c r="I28" s="6"/>
      <c r="J28" s="15">
        <f t="shared" si="2"/>
        <v>78.669268880119432</v>
      </c>
      <c r="K28" s="5">
        <f t="shared" si="3"/>
        <v>99.562834593012667</v>
      </c>
      <c r="L28" s="15">
        <f t="shared" si="7"/>
        <v>1.2403808684933231</v>
      </c>
      <c r="M28" s="8">
        <f t="shared" si="8"/>
        <v>1.2403808684933277</v>
      </c>
    </row>
    <row r="29" spans="1:13" x14ac:dyDescent="0.2">
      <c r="A29" s="23" t="s">
        <v>28</v>
      </c>
      <c r="B29" s="4">
        <v>101.12</v>
      </c>
      <c r="C29" s="13">
        <v>0.51</v>
      </c>
      <c r="D29" s="13">
        <f t="shared" si="0"/>
        <v>115.67147105925417</v>
      </c>
      <c r="E29" s="5">
        <f t="shared" si="4"/>
        <v>137.07236078683053</v>
      </c>
      <c r="F29" s="15">
        <f t="shared" si="1"/>
        <v>73.771254408653391</v>
      </c>
      <c r="G29" s="5">
        <f t="shared" si="5"/>
        <v>7.8153321249600145</v>
      </c>
      <c r="H29" s="15">
        <f t="shared" si="6"/>
        <v>7.2682639786687684</v>
      </c>
      <c r="I29" s="6"/>
      <c r="J29" s="15">
        <f t="shared" si="2"/>
        <v>84.387159012415225</v>
      </c>
      <c r="K29" s="5">
        <f t="shared" si="3"/>
        <v>106.79932423587817</v>
      </c>
      <c r="L29" s="15">
        <f t="shared" si="7"/>
        <v>7.2682639786687595</v>
      </c>
      <c r="M29" s="8">
        <f t="shared" si="8"/>
        <v>7.2682639786687684</v>
      </c>
    </row>
    <row r="30" spans="1:13" x14ac:dyDescent="0.2">
      <c r="A30" s="23" t="s">
        <v>29</v>
      </c>
      <c r="B30" s="4">
        <v>102.81</v>
      </c>
      <c r="C30" s="13">
        <v>0.88</v>
      </c>
      <c r="D30" s="13">
        <f t="shared" si="0"/>
        <v>117.60466712422786</v>
      </c>
      <c r="E30" s="5">
        <f t="shared" si="4"/>
        <v>138.27859756175462</v>
      </c>
      <c r="F30" s="15">
        <f t="shared" si="1"/>
        <v>74.349900716982248</v>
      </c>
      <c r="G30" s="5">
        <f t="shared" si="5"/>
        <v>1.671281645569618</v>
      </c>
      <c r="H30" s="15">
        <f t="shared" si="6"/>
        <v>0.78437910940684952</v>
      </c>
      <c r="I30" s="6"/>
      <c r="J30" s="15">
        <f t="shared" si="2"/>
        <v>85.049074258730556</v>
      </c>
      <c r="K30" s="5">
        <f t="shared" si="3"/>
        <v>107.6370358241721</v>
      </c>
      <c r="L30" s="15">
        <f t="shared" si="7"/>
        <v>0.78437910940685751</v>
      </c>
      <c r="M30" s="8">
        <f t="shared" si="8"/>
        <v>0.78437910940686173</v>
      </c>
    </row>
    <row r="31" spans="1:13" x14ac:dyDescent="0.2">
      <c r="A31" s="23" t="s">
        <v>30</v>
      </c>
      <c r="B31" s="4">
        <v>97.71</v>
      </c>
      <c r="C31" s="13">
        <v>0.41</v>
      </c>
      <c r="D31" s="13">
        <f t="shared" si="0"/>
        <v>111.770761839396</v>
      </c>
      <c r="E31" s="5">
        <f t="shared" si="4"/>
        <v>138.84553981175782</v>
      </c>
      <c r="F31" s="15">
        <f t="shared" si="1"/>
        <v>70.373164404468426</v>
      </c>
      <c r="G31" s="5">
        <f t="shared" si="5"/>
        <v>-4.9606069448497312</v>
      </c>
      <c r="H31" s="15">
        <f t="shared" si="6"/>
        <v>-5.3486773676423978</v>
      </c>
      <c r="I31" s="6"/>
      <c r="J31" s="15">
        <f t="shared" si="2"/>
        <v>80.500073672464453</v>
      </c>
      <c r="K31" s="5">
        <f t="shared" si="3"/>
        <v>101.87987804984344</v>
      </c>
      <c r="L31" s="15">
        <f t="shared" si="7"/>
        <v>-5.3486773676424049</v>
      </c>
      <c r="M31" s="8">
        <f t="shared" si="8"/>
        <v>-5.3486773676424235</v>
      </c>
    </row>
    <row r="32" spans="1:13" x14ac:dyDescent="0.2">
      <c r="A32" s="23" t="s">
        <v>31</v>
      </c>
      <c r="B32" s="4">
        <v>94.05</v>
      </c>
      <c r="C32" s="13">
        <v>0.54</v>
      </c>
      <c r="D32" s="13">
        <f t="shared" si="0"/>
        <v>107.58407687028139</v>
      </c>
      <c r="E32" s="5">
        <f t="shared" si="4"/>
        <v>139.59530572674132</v>
      </c>
      <c r="F32" s="15">
        <f t="shared" si="1"/>
        <v>67.37332570774511</v>
      </c>
      <c r="G32" s="5">
        <f t="shared" si="5"/>
        <v>-3.7457783236106814</v>
      </c>
      <c r="H32" s="15">
        <f t="shared" si="6"/>
        <v>-4.2627594227279593</v>
      </c>
      <c r="I32" s="6"/>
      <c r="J32" s="15">
        <f t="shared" si="2"/>
        <v>77.068549196688537</v>
      </c>
      <c r="K32" s="5">
        <f t="shared" si="3"/>
        <v>97.536983948410011</v>
      </c>
      <c r="L32" s="15">
        <f t="shared" si="7"/>
        <v>-4.2627594227279451</v>
      </c>
      <c r="M32" s="8">
        <f t="shared" si="8"/>
        <v>-4.2627594227279344</v>
      </c>
    </row>
    <row r="33" spans="1:13" x14ac:dyDescent="0.2">
      <c r="A33" s="23" t="s">
        <v>32</v>
      </c>
      <c r="B33" s="4">
        <v>91.7</v>
      </c>
      <c r="C33" s="13">
        <v>0.22</v>
      </c>
      <c r="D33" s="13">
        <f t="shared" si="0"/>
        <v>104.89590482727064</v>
      </c>
      <c r="E33" s="5">
        <f t="shared" si="4"/>
        <v>139.90241539934016</v>
      </c>
      <c r="F33" s="15">
        <f t="shared" si="1"/>
        <v>65.545687498139145</v>
      </c>
      <c r="G33" s="5">
        <f t="shared" si="5"/>
        <v>-2.4986709197235455</v>
      </c>
      <c r="H33" s="15">
        <f t="shared" si="6"/>
        <v>-2.7127029731825498</v>
      </c>
      <c r="I33" s="6"/>
      <c r="J33" s="15">
        <f t="shared" si="2"/>
        <v>74.977908371241298</v>
      </c>
      <c r="K33" s="5">
        <f t="shared" si="3"/>
        <v>94.891095284888891</v>
      </c>
      <c r="L33" s="15">
        <f t="shared" si="7"/>
        <v>-2.7127029731825658</v>
      </c>
      <c r="M33" s="8">
        <f t="shared" si="8"/>
        <v>-2.7127029731825658</v>
      </c>
    </row>
    <row r="34" spans="1:13" x14ac:dyDescent="0.2">
      <c r="A34" s="23" t="s">
        <v>33</v>
      </c>
      <c r="B34" s="4">
        <v>91.46</v>
      </c>
      <c r="C34" s="13">
        <v>-0.02</v>
      </c>
      <c r="D34" s="13">
        <f t="shared" si="0"/>
        <v>104.62136810798444</v>
      </c>
      <c r="E34" s="5">
        <f t="shared" si="4"/>
        <v>139.8744349162603</v>
      </c>
      <c r="F34" s="15">
        <f t="shared" si="1"/>
        <v>65.3872167953744</v>
      </c>
      <c r="G34" s="5">
        <f t="shared" si="5"/>
        <v>-0.26172300981462276</v>
      </c>
      <c r="H34" s="15">
        <f t="shared" si="6"/>
        <v>-0.24177136408744573</v>
      </c>
      <c r="I34" s="6"/>
      <c r="J34" s="15">
        <f t="shared" si="2"/>
        <v>74.796633259407912</v>
      </c>
      <c r="K34" s="5">
        <f t="shared" si="3"/>
        <v>94.661675789421096</v>
      </c>
      <c r="L34" s="15">
        <f t="shared" si="7"/>
        <v>-0.24177136408744726</v>
      </c>
      <c r="M34" s="8">
        <f t="shared" si="8"/>
        <v>-0.24177136408744687</v>
      </c>
    </row>
    <row r="35" spans="1:13" x14ac:dyDescent="0.2">
      <c r="A35" s="23" t="s">
        <v>34</v>
      </c>
      <c r="B35" s="4">
        <v>91.14</v>
      </c>
      <c r="C35" s="13">
        <v>0.06</v>
      </c>
      <c r="D35" s="13">
        <f t="shared" si="0"/>
        <v>104.25531914893618</v>
      </c>
      <c r="E35" s="5">
        <f t="shared" si="4"/>
        <v>139.95835957721005</v>
      </c>
      <c r="F35" s="15">
        <f t="shared" si="1"/>
        <v>65.119368557418184</v>
      </c>
      <c r="G35" s="5">
        <f t="shared" si="5"/>
        <v>-0.34987972884320273</v>
      </c>
      <c r="H35" s="15">
        <f t="shared" si="6"/>
        <v>-0.40963394847410528</v>
      </c>
      <c r="I35" s="6"/>
      <c r="J35" s="15">
        <f t="shared" si="2"/>
        <v>74.490240857261696</v>
      </c>
      <c r="K35" s="5">
        <f t="shared" si="3"/>
        <v>94.273909429193125</v>
      </c>
      <c r="L35" s="15">
        <f t="shared" si="7"/>
        <v>-0.40963394847411483</v>
      </c>
      <c r="M35" s="8">
        <f t="shared" si="8"/>
        <v>-0.40963394847411511</v>
      </c>
    </row>
    <row r="36" spans="1:13" x14ac:dyDescent="0.2">
      <c r="A36" s="23" t="s">
        <v>35</v>
      </c>
      <c r="B36" s="4">
        <v>94</v>
      </c>
      <c r="C36" s="13">
        <v>0.23</v>
      </c>
      <c r="D36" s="13">
        <f t="shared" si="0"/>
        <v>107.5268817204301</v>
      </c>
      <c r="E36" s="5">
        <f t="shared" si="4"/>
        <v>140.28026380423762</v>
      </c>
      <c r="F36" s="15">
        <f t="shared" si="1"/>
        <v>67.008713450366656</v>
      </c>
      <c r="G36" s="5">
        <f t="shared" si="5"/>
        <v>3.1380294053105109</v>
      </c>
      <c r="H36" s="15">
        <f t="shared" si="6"/>
        <v>2.9013562858530575</v>
      </c>
      <c r="I36" s="6"/>
      <c r="J36" s="15">
        <f t="shared" si="2"/>
        <v>76.651468142720944</v>
      </c>
      <c r="K36" s="5">
        <f t="shared" si="3"/>
        <v>97.009131426336438</v>
      </c>
      <c r="L36" s="15">
        <f t="shared" si="7"/>
        <v>2.9013562858530615</v>
      </c>
      <c r="M36" s="8">
        <f t="shared" si="8"/>
        <v>2.9013562858530575</v>
      </c>
    </row>
    <row r="37" spans="1:13" x14ac:dyDescent="0.2">
      <c r="A37" s="23" t="s">
        <v>36</v>
      </c>
      <c r="B37" s="4">
        <v>94.81</v>
      </c>
      <c r="C37" s="13">
        <v>0.17</v>
      </c>
      <c r="D37" s="13">
        <f t="shared" si="0"/>
        <v>108.45344314802105</v>
      </c>
      <c r="E37" s="5">
        <f t="shared" si="4"/>
        <v>140.51874025270482</v>
      </c>
      <c r="F37" s="15">
        <f t="shared" si="1"/>
        <v>67.471427533079535</v>
      </c>
      <c r="G37" s="5">
        <f t="shared" si="5"/>
        <v>0.86170212765957699</v>
      </c>
      <c r="H37" s="15">
        <f t="shared" si="6"/>
        <v>0.69052822966913197</v>
      </c>
      <c r="I37" s="6"/>
      <c r="J37" s="15">
        <f t="shared" si="2"/>
        <v>77.180768168702286</v>
      </c>
      <c r="K37" s="5">
        <f t="shared" si="3"/>
        <v>97.679006864192147</v>
      </c>
      <c r="L37" s="15">
        <f t="shared" si="7"/>
        <v>0.69052822966914873</v>
      </c>
      <c r="M37" s="8">
        <f t="shared" si="8"/>
        <v>0.69052822966915861</v>
      </c>
    </row>
    <row r="38" spans="1:13" x14ac:dyDescent="0.2">
      <c r="A38" s="23" t="s">
        <v>37</v>
      </c>
      <c r="B38" s="4">
        <v>98.32</v>
      </c>
      <c r="C38" s="13">
        <v>0.43</v>
      </c>
      <c r="D38" s="13">
        <f t="shared" si="0"/>
        <v>112.46854266758177</v>
      </c>
      <c r="E38" s="5">
        <f t="shared" si="4"/>
        <v>141.12297083579145</v>
      </c>
      <c r="F38" s="15">
        <f t="shared" si="1"/>
        <v>69.669735137877495</v>
      </c>
      <c r="G38" s="5">
        <f t="shared" si="5"/>
        <v>3.7021411243539615</v>
      </c>
      <c r="H38" s="15">
        <f t="shared" si="6"/>
        <v>3.258131160364417</v>
      </c>
      <c r="I38" s="6"/>
      <c r="J38" s="15">
        <f t="shared" si="2"/>
        <v>79.695418826215388</v>
      </c>
      <c r="K38" s="5">
        <f t="shared" si="3"/>
        <v>100.86151702396886</v>
      </c>
      <c r="L38" s="15">
        <f t="shared" si="7"/>
        <v>3.2581311603644054</v>
      </c>
      <c r="M38" s="8">
        <f t="shared" si="8"/>
        <v>3.2581311603643859</v>
      </c>
    </row>
    <row r="39" spans="1:13" x14ac:dyDescent="0.2">
      <c r="A39" s="23" t="s">
        <v>38</v>
      </c>
      <c r="B39" s="4">
        <v>100.01</v>
      </c>
      <c r="C39" s="13">
        <v>0.71</v>
      </c>
      <c r="D39" s="13">
        <f t="shared" si="0"/>
        <v>114.40173873255549</v>
      </c>
      <c r="E39" s="5">
        <f t="shared" si="4"/>
        <v>142.12494392872557</v>
      </c>
      <c r="F39" s="15">
        <f t="shared" si="1"/>
        <v>70.367661886399162</v>
      </c>
      <c r="G39" s="5">
        <f t="shared" si="5"/>
        <v>1.7188771358828439</v>
      </c>
      <c r="H39" s="15">
        <f t="shared" si="6"/>
        <v>1.0017646071719071</v>
      </c>
      <c r="I39" s="6"/>
      <c r="J39" s="15">
        <f t="shared" si="2"/>
        <v>80.493779325553845</v>
      </c>
      <c r="K39" s="5">
        <f t="shared" si="3"/>
        <v>101.87191200377168</v>
      </c>
      <c r="L39" s="15">
        <f t="shared" si="7"/>
        <v>1.0017646071719255</v>
      </c>
      <c r="M39" s="8">
        <f t="shared" si="8"/>
        <v>1.0017646071719444</v>
      </c>
    </row>
    <row r="40" spans="1:13" x14ac:dyDescent="0.2">
      <c r="A40" s="23" t="s">
        <v>39</v>
      </c>
      <c r="B40" s="4">
        <v>99.65</v>
      </c>
      <c r="C40" s="13">
        <v>0.34</v>
      </c>
      <c r="D40" s="13">
        <f t="shared" si="0"/>
        <v>113.98993365362617</v>
      </c>
      <c r="E40" s="5">
        <f t="shared" si="4"/>
        <v>142.60816873808324</v>
      </c>
      <c r="F40" s="15">
        <f t="shared" si="1"/>
        <v>69.876782572686295</v>
      </c>
      <c r="G40" s="5">
        <f t="shared" si="5"/>
        <v>-0.35996400359963943</v>
      </c>
      <c r="H40" s="15">
        <f t="shared" si="6"/>
        <v>-0.69759219015310958</v>
      </c>
      <c r="I40" s="6"/>
      <c r="J40" s="15">
        <f t="shared" si="2"/>
        <v>79.932261007419697</v>
      </c>
      <c r="K40" s="5">
        <f t="shared" si="3"/>
        <v>101.16126150167371</v>
      </c>
      <c r="L40" s="15">
        <f t="shared" si="7"/>
        <v>-0.69759219015311691</v>
      </c>
      <c r="M40" s="8">
        <f t="shared" si="8"/>
        <v>-0.69759219015312657</v>
      </c>
    </row>
    <row r="41" spans="1:13" x14ac:dyDescent="0.2">
      <c r="A41" s="23" t="s">
        <v>40</v>
      </c>
      <c r="B41" s="4">
        <v>101.97</v>
      </c>
      <c r="C41" s="13">
        <v>0.34</v>
      </c>
      <c r="D41" s="13">
        <f t="shared" si="0"/>
        <v>116.64378860672615</v>
      </c>
      <c r="E41" s="5">
        <f t="shared" si="4"/>
        <v>143.09303651179272</v>
      </c>
      <c r="F41" s="15">
        <f t="shared" si="1"/>
        <v>71.261329332120482</v>
      </c>
      <c r="G41" s="5">
        <f t="shared" si="5"/>
        <v>2.328148519819361</v>
      </c>
      <c r="H41" s="15">
        <f t="shared" si="6"/>
        <v>1.9814117199714685</v>
      </c>
      <c r="I41" s="6"/>
      <c r="J41" s="15">
        <f t="shared" si="2"/>
        <v>81.516048195058886</v>
      </c>
      <c r="K41" s="5">
        <f t="shared" si="3"/>
        <v>103.16568259313885</v>
      </c>
      <c r="L41" s="15">
        <f t="shared" si="7"/>
        <v>1.9814117199714567</v>
      </c>
      <c r="M41" s="8">
        <f t="shared" si="8"/>
        <v>1.9814117199714678</v>
      </c>
    </row>
    <row r="42" spans="1:13" x14ac:dyDescent="0.2">
      <c r="A42" s="23" t="s">
        <v>41</v>
      </c>
      <c r="B42" s="4">
        <v>106.3</v>
      </c>
      <c r="C42" s="13">
        <v>0.24</v>
      </c>
      <c r="D42" s="13">
        <f t="shared" si="0"/>
        <v>121.5968885838481</v>
      </c>
      <c r="E42" s="5">
        <f t="shared" si="4"/>
        <v>143.43645979942102</v>
      </c>
      <c r="F42" s="15">
        <f t="shared" si="1"/>
        <v>74.109469899527653</v>
      </c>
      <c r="G42" s="5">
        <f t="shared" si="5"/>
        <v>4.246346964793565</v>
      </c>
      <c r="H42" s="15">
        <f t="shared" si="6"/>
        <v>3.9967547533854302</v>
      </c>
      <c r="I42" s="6"/>
      <c r="J42" s="15">
        <f t="shared" si="2"/>
        <v>84.774044726066862</v>
      </c>
      <c r="K42" s="5">
        <f t="shared" si="3"/>
        <v>107.28896191604265</v>
      </c>
      <c r="L42" s="15">
        <f t="shared" si="7"/>
        <v>3.996754753385432</v>
      </c>
      <c r="M42" s="8">
        <f t="shared" si="8"/>
        <v>3.9967547533854257</v>
      </c>
    </row>
    <row r="43" spans="1:13" x14ac:dyDescent="0.2">
      <c r="A43" s="23" t="s">
        <v>42</v>
      </c>
      <c r="B43" s="4">
        <v>112.14</v>
      </c>
      <c r="C43" s="13">
        <v>0.5</v>
      </c>
      <c r="D43" s="13">
        <f t="shared" si="0"/>
        <v>128.27728208647906</v>
      </c>
      <c r="E43" s="5">
        <f t="shared" si="4"/>
        <v>144.15364209841812</v>
      </c>
      <c r="F43" s="15">
        <f t="shared" si="1"/>
        <v>77.791999125099167</v>
      </c>
      <c r="G43" s="5">
        <f t="shared" si="5"/>
        <v>5.4938852304797772</v>
      </c>
      <c r="H43" s="15">
        <f t="shared" si="6"/>
        <v>4.9690400303281415</v>
      </c>
      <c r="I43" s="6"/>
      <c r="J43" s="15">
        <f t="shared" si="2"/>
        <v>88.98650094383342</v>
      </c>
      <c r="K43" s="5">
        <f t="shared" si="3"/>
        <v>112.62019338177434</v>
      </c>
      <c r="L43" s="15">
        <f t="shared" si="7"/>
        <v>4.9690400303281566</v>
      </c>
      <c r="M43" s="8">
        <f t="shared" si="8"/>
        <v>4.9690400303281566</v>
      </c>
    </row>
    <row r="44" spans="1:13" x14ac:dyDescent="0.2">
      <c r="A44" s="23" t="s">
        <v>43</v>
      </c>
      <c r="B44" s="4">
        <v>111.47</v>
      </c>
      <c r="C44" s="13">
        <v>0.02</v>
      </c>
      <c r="D44" s="13">
        <f t="shared" si="0"/>
        <v>127.51086707847175</v>
      </c>
      <c r="E44" s="5">
        <f t="shared" si="4"/>
        <v>144.1824728268378</v>
      </c>
      <c r="F44" s="15">
        <f t="shared" si="1"/>
        <v>77.311754899553392</v>
      </c>
      <c r="G44" s="5">
        <f t="shared" si="5"/>
        <v>-0.59746745140003721</v>
      </c>
      <c r="H44" s="15">
        <f t="shared" si="6"/>
        <v>-0.61734398260350998</v>
      </c>
      <c r="I44" s="6"/>
      <c r="J44" s="15">
        <f t="shared" si="2"/>
        <v>88.437148134927241</v>
      </c>
      <c r="K44" s="5">
        <f t="shared" si="3"/>
        <v>111.92493939473552</v>
      </c>
      <c r="L44" s="15">
        <f t="shared" si="7"/>
        <v>-0.61734398260351797</v>
      </c>
      <c r="M44" s="8">
        <f t="shared" si="8"/>
        <v>-0.6173439826035142</v>
      </c>
    </row>
    <row r="45" spans="1:13" x14ac:dyDescent="0.2">
      <c r="A45" s="23" t="s">
        <v>44</v>
      </c>
      <c r="B45" s="4">
        <v>105.08</v>
      </c>
      <c r="C45" s="13">
        <v>-0.12</v>
      </c>
      <c r="D45" s="13">
        <f t="shared" si="0"/>
        <v>120.20132692747654</v>
      </c>
      <c r="E45" s="5">
        <f t="shared" si="4"/>
        <v>144.00945385944559</v>
      </c>
      <c r="F45" s="15">
        <f t="shared" si="1"/>
        <v>72.967431778860117</v>
      </c>
      <c r="G45" s="5">
        <f t="shared" si="5"/>
        <v>-5.7324840764331215</v>
      </c>
      <c r="H45" s="15">
        <f t="shared" si="6"/>
        <v>-5.6192271490119428</v>
      </c>
      <c r="I45" s="6"/>
      <c r="J45" s="15">
        <f t="shared" si="2"/>
        <v>83.46766389711749</v>
      </c>
      <c r="K45" s="5">
        <f t="shared" si="3"/>
        <v>105.63562281375137</v>
      </c>
      <c r="L45" s="15">
        <f t="shared" si="7"/>
        <v>-5.6192271490119561</v>
      </c>
      <c r="M45" s="8">
        <f t="shared" si="8"/>
        <v>-5.6192271490119499</v>
      </c>
    </row>
    <row r="46" spans="1:13" x14ac:dyDescent="0.2">
      <c r="A46" s="23" t="s">
        <v>45</v>
      </c>
      <c r="B46" s="4">
        <v>101.43</v>
      </c>
      <c r="C46" s="13">
        <v>-0.51</v>
      </c>
      <c r="D46" s="13">
        <f t="shared" si="0"/>
        <v>116.0260809883322</v>
      </c>
      <c r="E46" s="5">
        <f t="shared" si="4"/>
        <v>143.27500564476242</v>
      </c>
      <c r="F46" s="15">
        <f t="shared" si="1"/>
        <v>70.793924972152254</v>
      </c>
      <c r="G46" s="5">
        <f t="shared" si="5"/>
        <v>-3.4735439665017047</v>
      </c>
      <c r="H46" s="15">
        <f t="shared" si="6"/>
        <v>-2.9787355176416721</v>
      </c>
      <c r="I46" s="6"/>
      <c r="J46" s="15">
        <f t="shared" si="2"/>
        <v>80.98138294686828</v>
      </c>
      <c r="K46" s="5">
        <f t="shared" si="3"/>
        <v>102.48901699771615</v>
      </c>
      <c r="L46" s="15">
        <f t="shared" si="7"/>
        <v>-2.9787355176416677</v>
      </c>
      <c r="M46" s="8">
        <f t="shared" si="8"/>
        <v>-2.978735517641689</v>
      </c>
    </row>
    <row r="47" spans="1:13" x14ac:dyDescent="0.2">
      <c r="A47" s="23" t="s">
        <v>46</v>
      </c>
      <c r="B47" s="4">
        <v>100.53</v>
      </c>
      <c r="C47" s="13">
        <v>-0.22</v>
      </c>
      <c r="D47" s="13">
        <f t="shared" si="0"/>
        <v>114.99656829100893</v>
      </c>
      <c r="E47" s="5">
        <f t="shared" si="4"/>
        <v>142.95980063234393</v>
      </c>
      <c r="F47" s="15">
        <f t="shared" si="1"/>
        <v>70.320467400858703</v>
      </c>
      <c r="G47" s="5">
        <f t="shared" si="5"/>
        <v>-0.88731144631766301</v>
      </c>
      <c r="H47" s="15">
        <f t="shared" si="6"/>
        <v>-0.66878276840815354</v>
      </c>
      <c r="I47" s="6"/>
      <c r="J47" s="15">
        <f t="shared" si="2"/>
        <v>80.439793412101011</v>
      </c>
      <c r="K47" s="5">
        <f t="shared" si="3"/>
        <v>101.80358811252455</v>
      </c>
      <c r="L47" s="15">
        <f t="shared" si="7"/>
        <v>-0.6687827684081471</v>
      </c>
      <c r="M47" s="8">
        <f t="shared" si="8"/>
        <v>-0.66878276840812334</v>
      </c>
    </row>
    <row r="48" spans="1:13" x14ac:dyDescent="0.2">
      <c r="A48" s="23" t="s">
        <v>47</v>
      </c>
      <c r="B48" s="4">
        <v>102.49</v>
      </c>
      <c r="C48" s="13">
        <v>0.02</v>
      </c>
      <c r="D48" s="13">
        <f t="shared" si="0"/>
        <v>117.23861816517957</v>
      </c>
      <c r="E48" s="5">
        <f t="shared" si="4"/>
        <v>142.9883925924704</v>
      </c>
      <c r="F48" s="15">
        <f t="shared" si="1"/>
        <v>71.677146754216324</v>
      </c>
      <c r="G48" s="5">
        <f t="shared" si="5"/>
        <v>1.9496667661394547</v>
      </c>
      <c r="H48" s="15">
        <f t="shared" si="6"/>
        <v>1.9292809099574519</v>
      </c>
      <c r="I48" s="6"/>
      <c r="J48" s="15">
        <f t="shared" si="2"/>
        <v>81.991702990409891</v>
      </c>
      <c r="K48" s="5">
        <f t="shared" si="3"/>
        <v>103.76766530363119</v>
      </c>
      <c r="L48" s="15">
        <f t="shared" si="7"/>
        <v>1.9292809099574557</v>
      </c>
      <c r="M48" s="8">
        <f t="shared" si="8"/>
        <v>1.9292809099574415</v>
      </c>
    </row>
    <row r="49" spans="1:13" x14ac:dyDescent="0.2">
      <c r="A49" s="23" t="s">
        <v>48</v>
      </c>
      <c r="B49" s="4">
        <v>101.76</v>
      </c>
      <c r="C49" s="13">
        <v>-0.12</v>
      </c>
      <c r="D49" s="13">
        <f t="shared" si="0"/>
        <v>116.40356897735072</v>
      </c>
      <c r="E49" s="5">
        <f t="shared" si="4"/>
        <v>142.81680652135944</v>
      </c>
      <c r="F49" s="15">
        <f t="shared" si="1"/>
        <v>71.252118345596074</v>
      </c>
      <c r="G49" s="5">
        <f t="shared" si="5"/>
        <v>-0.71226461118156881</v>
      </c>
      <c r="H49" s="15">
        <f t="shared" si="6"/>
        <v>-0.59297618260069496</v>
      </c>
      <c r="I49" s="6"/>
      <c r="J49" s="15">
        <f t="shared" si="2"/>
        <v>81.505511719968055</v>
      </c>
      <c r="K49" s="5">
        <f t="shared" si="3"/>
        <v>103.15234776313984</v>
      </c>
      <c r="L49" s="15">
        <f t="shared" si="7"/>
        <v>-0.59297618260069918</v>
      </c>
      <c r="M49" s="8">
        <f t="shared" si="8"/>
        <v>-0.59297618260070351</v>
      </c>
    </row>
    <row r="50" spans="1:13" x14ac:dyDescent="0.2">
      <c r="A50" s="23" t="s">
        <v>49</v>
      </c>
      <c r="B50" s="4">
        <v>102.09</v>
      </c>
      <c r="C50" s="13">
        <v>0.33</v>
      </c>
      <c r="D50" s="13">
        <f t="shared" si="0"/>
        <v>116.78105696636925</v>
      </c>
      <c r="E50" s="5">
        <f t="shared" si="4"/>
        <v>143.28810198287994</v>
      </c>
      <c r="F50" s="15">
        <f t="shared" si="1"/>
        <v>71.24806497346006</v>
      </c>
      <c r="G50" s="5">
        <f t="shared" si="5"/>
        <v>0.32429245283018698</v>
      </c>
      <c r="H50" s="15">
        <f t="shared" si="6"/>
        <v>-5.6887742148987661E-3</v>
      </c>
      <c r="I50" s="6"/>
      <c r="J50" s="15">
        <f t="shared" si="2"/>
        <v>81.50087505543361</v>
      </c>
      <c r="K50" s="5">
        <f t="shared" si="3"/>
        <v>103.14647965897825</v>
      </c>
      <c r="L50" s="15">
        <f t="shared" si="7"/>
        <v>-5.6887742148963808E-3</v>
      </c>
      <c r="M50" s="8">
        <f t="shared" si="8"/>
        <v>-5.6887742148798281E-3</v>
      </c>
    </row>
    <row r="51" spans="1:13" x14ac:dyDescent="0.2">
      <c r="A51" s="23" t="s">
        <v>50</v>
      </c>
      <c r="B51" s="4">
        <v>104.86</v>
      </c>
      <c r="C51" s="13">
        <v>0.7</v>
      </c>
      <c r="D51" s="13">
        <f t="shared" si="0"/>
        <v>119.94966826813085</v>
      </c>
      <c r="E51" s="5">
        <f t="shared" si="4"/>
        <v>144.29111869676009</v>
      </c>
      <c r="F51" s="15">
        <f t="shared" si="1"/>
        <v>72.672525479805927</v>
      </c>
      <c r="G51" s="5">
        <f t="shared" si="5"/>
        <v>2.7132921931628915</v>
      </c>
      <c r="H51" s="15">
        <f t="shared" si="6"/>
        <v>1.9992971133692943</v>
      </c>
      <c r="I51" s="6"/>
      <c r="J51" s="15">
        <f t="shared" si="2"/>
        <v>83.130319697787598</v>
      </c>
      <c r="K51" s="5">
        <f t="shared" si="3"/>
        <v>105.20868424934223</v>
      </c>
      <c r="L51" s="15">
        <f t="shared" si="7"/>
        <v>1.9992971133692805</v>
      </c>
      <c r="M51" s="8">
        <f t="shared" si="8"/>
        <v>1.9992971133692725</v>
      </c>
    </row>
    <row r="52" spans="1:13" x14ac:dyDescent="0.2">
      <c r="A52" s="23" t="s">
        <v>51</v>
      </c>
      <c r="B52" s="4">
        <v>106.75</v>
      </c>
      <c r="C52" s="13">
        <v>1.05</v>
      </c>
      <c r="D52" s="13">
        <f t="shared" si="0"/>
        <v>122.11164493250972</v>
      </c>
      <c r="E52" s="5">
        <f t="shared" si="4"/>
        <v>145.80617544307606</v>
      </c>
      <c r="F52" s="15">
        <f t="shared" si="1"/>
        <v>73.213634248074825</v>
      </c>
      <c r="G52" s="5">
        <f t="shared" si="5"/>
        <v>1.8024032042723637</v>
      </c>
      <c r="H52" s="15">
        <f t="shared" si="6"/>
        <v>0.74458506113051037</v>
      </c>
      <c r="I52" s="6"/>
      <c r="J52" s="15">
        <f t="shared" si="2"/>
        <v>83.749295639527361</v>
      </c>
      <c r="K52" s="5">
        <f t="shared" si="3"/>
        <v>105.99205239527481</v>
      </c>
      <c r="L52" s="15">
        <f t="shared" si="7"/>
        <v>0.7445850611305127</v>
      </c>
      <c r="M52" s="8">
        <f t="shared" si="8"/>
        <v>0.74458506113052381</v>
      </c>
    </row>
    <row r="53" spans="1:13" x14ac:dyDescent="0.2">
      <c r="A53" s="23" t="s">
        <v>52</v>
      </c>
      <c r="B53" s="4">
        <v>106.28</v>
      </c>
      <c r="C53" s="13">
        <v>1.1000000000000001</v>
      </c>
      <c r="D53" s="13">
        <f t="shared" si="0"/>
        <v>121.57401052390757</v>
      </c>
      <c r="E53" s="5">
        <f t="shared" si="4"/>
        <v>147.41004337294987</v>
      </c>
      <c r="F53" s="15">
        <f t="shared" si="1"/>
        <v>72.098208214422556</v>
      </c>
      <c r="G53" s="5">
        <f t="shared" si="5"/>
        <v>-0.44028103044496381</v>
      </c>
      <c r="H53" s="15">
        <f t="shared" si="6"/>
        <v>-1.5235222853065788</v>
      </c>
      <c r="I53" s="6"/>
      <c r="J53" s="15">
        <f t="shared" si="2"/>
        <v>82.47335645667188</v>
      </c>
      <c r="K53" s="5">
        <f t="shared" si="3"/>
        <v>104.37723985637896</v>
      </c>
      <c r="L53" s="15">
        <f t="shared" si="7"/>
        <v>-1.523522285306568</v>
      </c>
      <c r="M53" s="8">
        <f t="shared" si="8"/>
        <v>-1.5235222853065886</v>
      </c>
    </row>
    <row r="54" spans="1:13" x14ac:dyDescent="0.2">
      <c r="A54" s="23" t="s">
        <v>53</v>
      </c>
      <c r="B54" s="4">
        <v>104.54</v>
      </c>
      <c r="C54" s="13">
        <v>0.56000000000000005</v>
      </c>
      <c r="D54" s="13">
        <f t="shared" si="0"/>
        <v>119.58361930908259</v>
      </c>
      <c r="E54" s="5">
        <f t="shared" si="4"/>
        <v>148.23553961583841</v>
      </c>
      <c r="F54" s="15">
        <f t="shared" si="1"/>
        <v>70.522899077321057</v>
      </c>
      <c r="G54" s="5">
        <f t="shared" si="5"/>
        <v>-1.6371847948814404</v>
      </c>
      <c r="H54" s="15">
        <f t="shared" si="6"/>
        <v>-2.1849490800332725</v>
      </c>
      <c r="I54" s="6"/>
      <c r="J54" s="15">
        <f t="shared" si="2"/>
        <v>80.671355613499259</v>
      </c>
      <c r="K54" s="5">
        <f t="shared" si="3"/>
        <v>102.09665031437289</v>
      </c>
      <c r="L54" s="15">
        <f t="shared" si="7"/>
        <v>-2.1849490800332814</v>
      </c>
      <c r="M54" s="8">
        <f t="shared" si="8"/>
        <v>-2.1849490800332676</v>
      </c>
    </row>
    <row r="55" spans="1:13" x14ac:dyDescent="0.2">
      <c r="A55" s="23" t="s">
        <v>54</v>
      </c>
      <c r="B55" s="4">
        <v>105.05</v>
      </c>
      <c r="C55" s="13">
        <v>0.3</v>
      </c>
      <c r="D55" s="13">
        <f t="shared" si="0"/>
        <v>120.16700983756576</v>
      </c>
      <c r="E55" s="5">
        <f t="shared" si="4"/>
        <v>148.68024623468591</v>
      </c>
      <c r="F55" s="15">
        <f t="shared" si="1"/>
        <v>70.654981183030003</v>
      </c>
      <c r="G55" s="5">
        <f t="shared" si="5"/>
        <v>0.48785154008034332</v>
      </c>
      <c r="H55" s="15">
        <f t="shared" si="6"/>
        <v>0.18728967106716884</v>
      </c>
      <c r="I55" s="6"/>
      <c r="J55" s="15">
        <f t="shared" si="2"/>
        <v>80.822444730073201</v>
      </c>
      <c r="K55" s="5">
        <f t="shared" si="3"/>
        <v>102.28786679491726</v>
      </c>
      <c r="L55" s="15">
        <f t="shared" si="7"/>
        <v>0.1872896710671608</v>
      </c>
      <c r="M55" s="8">
        <f t="shared" si="8"/>
        <v>0.18728967106715205</v>
      </c>
    </row>
    <row r="56" spans="1:13" x14ac:dyDescent="0.2">
      <c r="A56" s="23" t="s">
        <v>55</v>
      </c>
      <c r="B56" s="4">
        <v>104</v>
      </c>
      <c r="C56" s="13">
        <v>0.19</v>
      </c>
      <c r="D56" s="13">
        <f t="shared" si="0"/>
        <v>118.96591169068861</v>
      </c>
      <c r="E56" s="5">
        <f t="shared" si="4"/>
        <v>148.96273870253182</v>
      </c>
      <c r="F56" s="15">
        <f t="shared" si="1"/>
        <v>69.816117040974063</v>
      </c>
      <c r="G56" s="5">
        <f t="shared" si="5"/>
        <v>-0.99952403617324814</v>
      </c>
      <c r="H56" s="15">
        <f t="shared" si="6"/>
        <v>-1.1872682265428427</v>
      </c>
      <c r="I56" s="6"/>
      <c r="J56" s="15">
        <f t="shared" si="2"/>
        <v>79.8628655238779</v>
      </c>
      <c r="K56" s="5">
        <f t="shared" si="3"/>
        <v>101.07343545285276</v>
      </c>
      <c r="L56" s="15">
        <f t="shared" si="7"/>
        <v>-1.1872682265428318</v>
      </c>
      <c r="M56" s="8">
        <f t="shared" si="8"/>
        <v>-1.1872682265428243</v>
      </c>
    </row>
    <row r="57" spans="1:13" x14ac:dyDescent="0.2">
      <c r="A57" s="23" t="s">
        <v>56</v>
      </c>
      <c r="B57" s="4">
        <v>103.03</v>
      </c>
      <c r="C57" s="13">
        <v>1.0900000000000001</v>
      </c>
      <c r="D57" s="13">
        <f t="shared" si="0"/>
        <v>117.85632578357354</v>
      </c>
      <c r="E57" s="5">
        <f t="shared" si="4"/>
        <v>150.5864325543894</v>
      </c>
      <c r="F57" s="15">
        <f t="shared" si="1"/>
        <v>68.419178442777181</v>
      </c>
      <c r="G57" s="5">
        <f t="shared" si="5"/>
        <v>-0.9326923076923066</v>
      </c>
      <c r="H57" s="15">
        <f t="shared" si="6"/>
        <v>-2.0008826864104172</v>
      </c>
      <c r="I57" s="6"/>
      <c r="J57" s="15">
        <f t="shared" si="2"/>
        <v>78.264903274739396</v>
      </c>
      <c r="K57" s="5">
        <f t="shared" si="3"/>
        <v>99.051074582316417</v>
      </c>
      <c r="L57" s="15">
        <f t="shared" si="7"/>
        <v>-2.0008826864104141</v>
      </c>
      <c r="M57" s="8">
        <f t="shared" si="8"/>
        <v>-2.0008826864104234</v>
      </c>
    </row>
    <row r="58" spans="1:13" x14ac:dyDescent="0.2">
      <c r="A58" s="23" t="s">
        <v>57</v>
      </c>
      <c r="B58" s="4">
        <v>106.23</v>
      </c>
      <c r="C58" s="13">
        <v>0.56000000000000005</v>
      </c>
      <c r="D58" s="13">
        <f t="shared" si="0"/>
        <v>121.51681537405628</v>
      </c>
      <c r="E58" s="5">
        <f t="shared" si="4"/>
        <v>151.42971657669401</v>
      </c>
      <c r="F58" s="15">
        <f t="shared" si="1"/>
        <v>70.151356286926756</v>
      </c>
      <c r="G58" s="5">
        <f t="shared" si="5"/>
        <v>3.1058914879161437</v>
      </c>
      <c r="H58" s="15">
        <f t="shared" si="6"/>
        <v>2.5317138901313951</v>
      </c>
      <c r="I58" s="6"/>
      <c r="J58" s="15">
        <f t="shared" si="2"/>
        <v>80.246346702043866</v>
      </c>
      <c r="K58" s="5">
        <f t="shared" si="3"/>
        <v>101.55876439584132</v>
      </c>
      <c r="L58" s="15">
        <f t="shared" si="7"/>
        <v>2.531713890131384</v>
      </c>
      <c r="M58" s="8">
        <f t="shared" si="8"/>
        <v>2.5317138901313876</v>
      </c>
    </row>
    <row r="59" spans="1:13" x14ac:dyDescent="0.2">
      <c r="A59" s="23" t="s">
        <v>58</v>
      </c>
      <c r="B59" s="4">
        <v>108.17</v>
      </c>
      <c r="C59" s="13">
        <v>0.31</v>
      </c>
      <c r="D59" s="13">
        <f t="shared" si="0"/>
        <v>123.73598718828643</v>
      </c>
      <c r="E59" s="5">
        <f t="shared" si="4"/>
        <v>151.89914869808177</v>
      </c>
      <c r="F59" s="15">
        <f t="shared" si="1"/>
        <v>71.211722334929718</v>
      </c>
      <c r="G59" s="5">
        <f t="shared" si="5"/>
        <v>1.8262261131507085</v>
      </c>
      <c r="H59" s="15">
        <f t="shared" si="6"/>
        <v>1.5115403381025851</v>
      </c>
      <c r="I59" s="6"/>
      <c r="J59" s="15">
        <f t="shared" si="2"/>
        <v>81.459302602298919</v>
      </c>
      <c r="K59" s="5">
        <f t="shared" si="3"/>
        <v>103.09386608656304</v>
      </c>
      <c r="L59" s="15">
        <f t="shared" si="7"/>
        <v>1.511540338102594</v>
      </c>
      <c r="M59" s="8">
        <f t="shared" si="8"/>
        <v>1.5115403381025945</v>
      </c>
    </row>
    <row r="60" spans="1:13" x14ac:dyDescent="0.2">
      <c r="A60" s="23" t="s">
        <v>59</v>
      </c>
      <c r="B60" s="4">
        <v>111.11</v>
      </c>
      <c r="C60" s="13">
        <v>1.19</v>
      </c>
      <c r="D60" s="13">
        <f t="shared" si="0"/>
        <v>127.09906199954244</v>
      </c>
      <c r="E60" s="5">
        <f t="shared" si="4"/>
        <v>153.70674856758896</v>
      </c>
      <c r="F60" s="15">
        <f t="shared" si="1"/>
        <v>72.287001732485393</v>
      </c>
      <c r="G60" s="5">
        <f t="shared" si="5"/>
        <v>2.7179439770731237</v>
      </c>
      <c r="H60" s="15">
        <f t="shared" si="6"/>
        <v>1.509975271344119</v>
      </c>
      <c r="I60" s="6"/>
      <c r="J60" s="15">
        <f t="shared" si="2"/>
        <v>82.689317927803003</v>
      </c>
      <c r="K60" s="5">
        <f t="shared" si="3"/>
        <v>104.65055797074277</v>
      </c>
      <c r="L60" s="15">
        <f t="shared" si="7"/>
        <v>1.5099752713441115</v>
      </c>
      <c r="M60" s="8">
        <f t="shared" si="8"/>
        <v>1.5099752713441235</v>
      </c>
    </row>
    <row r="61" spans="1:13" x14ac:dyDescent="0.2">
      <c r="A61" s="23" t="s">
        <v>60</v>
      </c>
      <c r="B61" s="4">
        <v>111.91</v>
      </c>
      <c r="C61" s="13">
        <v>0.95</v>
      </c>
      <c r="D61" s="13">
        <f t="shared" si="0"/>
        <v>128.01418439716312</v>
      </c>
      <c r="E61" s="5">
        <f t="shared" si="4"/>
        <v>155.16696267898106</v>
      </c>
      <c r="F61" s="15">
        <f t="shared" si="1"/>
        <v>72.12231139145662</v>
      </c>
      <c r="G61" s="5">
        <f t="shared" si="5"/>
        <v>0.72000720007199814</v>
      </c>
      <c r="H61" s="15">
        <f t="shared" si="6"/>
        <v>-0.2278284298444799</v>
      </c>
      <c r="I61" s="6"/>
      <c r="J61" s="15">
        <f t="shared" si="2"/>
        <v>82.500928153118991</v>
      </c>
      <c r="K61" s="5">
        <f t="shared" si="3"/>
        <v>104.41213424769454</v>
      </c>
      <c r="L61" s="15">
        <f t="shared" si="7"/>
        <v>-0.2278284298444658</v>
      </c>
      <c r="M61" s="8">
        <f t="shared" si="8"/>
        <v>-0.22782842984447799</v>
      </c>
    </row>
    <row r="62" spans="1:13" x14ac:dyDescent="0.2">
      <c r="A62" s="23" t="s">
        <v>61</v>
      </c>
      <c r="B62" s="4">
        <v>111.96</v>
      </c>
      <c r="C62" s="13">
        <v>0.6</v>
      </c>
      <c r="D62" s="13">
        <f t="shared" si="0"/>
        <v>128.0713795470144</v>
      </c>
      <c r="E62" s="5">
        <f t="shared" si="4"/>
        <v>156.09796445505495</v>
      </c>
      <c r="F62" s="15">
        <f t="shared" si="1"/>
        <v>71.724189608017895</v>
      </c>
      <c r="G62" s="5">
        <f t="shared" si="5"/>
        <v>4.4678759717627699E-2</v>
      </c>
      <c r="H62" s="15">
        <f t="shared" si="6"/>
        <v>-0.55200918517135245</v>
      </c>
      <c r="I62" s="6"/>
      <c r="J62" s="15">
        <f t="shared" si="2"/>
        <v>82.045515451862144</v>
      </c>
      <c r="K62" s="5">
        <f t="shared" si="3"/>
        <v>103.83576967621381</v>
      </c>
      <c r="L62" s="15">
        <f t="shared" si="7"/>
        <v>-0.5520091851713671</v>
      </c>
      <c r="M62" s="8">
        <f t="shared" si="8"/>
        <v>-0.55200918517135888</v>
      </c>
    </row>
    <row r="63" spans="1:13" x14ac:dyDescent="0.2">
      <c r="A63" s="23" t="s">
        <v>62</v>
      </c>
      <c r="B63" s="4">
        <v>112.22</v>
      </c>
      <c r="C63" s="13">
        <v>0.62</v>
      </c>
      <c r="D63" s="13">
        <f t="shared" si="0"/>
        <v>128.36879432624113</v>
      </c>
      <c r="E63" s="5">
        <f t="shared" si="4"/>
        <v>157.0657718346763</v>
      </c>
      <c r="F63" s="15">
        <f t="shared" si="1"/>
        <v>71.447775469578502</v>
      </c>
      <c r="G63" s="5">
        <f t="shared" si="5"/>
        <v>0.23222579492676415</v>
      </c>
      <c r="H63" s="15">
        <f t="shared" si="6"/>
        <v>-0.38538481919423817</v>
      </c>
      <c r="I63" s="6"/>
      <c r="J63" s="15">
        <f t="shared" si="2"/>
        <v>81.729324490481019</v>
      </c>
      <c r="K63" s="5">
        <f t="shared" si="3"/>
        <v>103.43560238298821</v>
      </c>
      <c r="L63" s="15">
        <f t="shared" si="7"/>
        <v>-0.38538481919421991</v>
      </c>
      <c r="M63" s="8">
        <f t="shared" si="8"/>
        <v>-0.38538481919422357</v>
      </c>
    </row>
    <row r="64" spans="1:13" x14ac:dyDescent="0.2">
      <c r="A64" s="23" t="s">
        <v>63</v>
      </c>
      <c r="B64" s="4">
        <v>110.8</v>
      </c>
      <c r="C64" s="13">
        <v>0.13</v>
      </c>
      <c r="D64" s="13">
        <f t="shared" si="0"/>
        <v>126.7444520704644</v>
      </c>
      <c r="E64" s="5">
        <f t="shared" si="4"/>
        <v>157.2699573380614</v>
      </c>
      <c r="F64" s="15">
        <f t="shared" si="1"/>
        <v>70.45210787577733</v>
      </c>
      <c r="G64" s="5">
        <f t="shared" si="5"/>
        <v>-1.2653715915166652</v>
      </c>
      <c r="H64" s="15">
        <f t="shared" si="6"/>
        <v>-1.3935599635640366</v>
      </c>
      <c r="I64" s="6"/>
      <c r="J64" s="15">
        <f t="shared" si="2"/>
        <v>80.590377345890332</v>
      </c>
      <c r="K64" s="5">
        <f t="shared" si="3"/>
        <v>101.99416524010758</v>
      </c>
      <c r="L64" s="15">
        <f t="shared" si="7"/>
        <v>-1.3935599635640454</v>
      </c>
      <c r="M64" s="8">
        <f t="shared" si="8"/>
        <v>-1.3935599635640543</v>
      </c>
    </row>
    <row r="65" spans="1:13" x14ac:dyDescent="0.2">
      <c r="A65" s="23" t="s">
        <v>64</v>
      </c>
      <c r="B65" s="4">
        <v>115.13</v>
      </c>
      <c r="C65" s="13">
        <v>0.22</v>
      </c>
      <c r="D65" s="13">
        <f t="shared" si="0"/>
        <v>131.69755204758636</v>
      </c>
      <c r="E65" s="5">
        <f t="shared" si="4"/>
        <v>157.61595124420512</v>
      </c>
      <c r="F65" s="15">
        <f t="shared" si="1"/>
        <v>73.044637355023312</v>
      </c>
      <c r="G65" s="5">
        <f t="shared" si="5"/>
        <v>3.9079422382671467</v>
      </c>
      <c r="H65" s="15">
        <f t="shared" si="6"/>
        <v>3.6798465758003807</v>
      </c>
      <c r="I65" s="6"/>
      <c r="J65" s="15">
        <f t="shared" si="2"/>
        <v>83.555979587077672</v>
      </c>
      <c r="K65" s="5">
        <f t="shared" si="3"/>
        <v>105.74739403721185</v>
      </c>
      <c r="L65" s="15">
        <f t="shared" si="7"/>
        <v>3.6798465758003682</v>
      </c>
      <c r="M65" s="8">
        <f t="shared" si="8"/>
        <v>3.6798465758003704</v>
      </c>
    </row>
    <row r="66" spans="1:13" x14ac:dyDescent="0.2">
      <c r="A66" s="23" t="s">
        <v>65</v>
      </c>
      <c r="B66" s="4">
        <v>115.92</v>
      </c>
      <c r="C66" s="13">
        <v>0.42</v>
      </c>
      <c r="D66" s="13">
        <f t="shared" si="0"/>
        <v>132.60123541523677</v>
      </c>
      <c r="E66" s="5">
        <f t="shared" si="4"/>
        <v>158.27793823943077</v>
      </c>
      <c r="F66" s="15">
        <f t="shared" si="1"/>
        <v>73.238254989552047</v>
      </c>
      <c r="G66" s="5">
        <f t="shared" si="5"/>
        <v>0.68618083905151239</v>
      </c>
      <c r="H66" s="15">
        <f t="shared" si="6"/>
        <v>0.26506755531919945</v>
      </c>
      <c r="I66" s="6"/>
      <c r="J66" s="15">
        <f t="shared" si="2"/>
        <v>83.777459379492157</v>
      </c>
      <c r="K66" s="5">
        <f t="shared" si="3"/>
        <v>106.02769606940005</v>
      </c>
      <c r="L66" s="15">
        <f t="shared" si="7"/>
        <v>0.26506755531920972</v>
      </c>
      <c r="M66" s="8">
        <f t="shared" si="8"/>
        <v>0.2650675553192039</v>
      </c>
    </row>
    <row r="67" spans="1:13" x14ac:dyDescent="0.2">
      <c r="A67" s="23" t="s">
        <v>66</v>
      </c>
      <c r="B67" s="4">
        <v>111.78</v>
      </c>
      <c r="C67" s="13">
        <v>0.01</v>
      </c>
      <c r="D67" s="13">
        <f t="shared" ref="D67:D130" si="9">((B67/B$2)*100)</f>
        <v>127.86547700754976</v>
      </c>
      <c r="E67" s="5">
        <f t="shared" si="4"/>
        <v>158.29376603325471</v>
      </c>
      <c r="F67" s="15">
        <f t="shared" ref="F67:F130" si="10">(E$2/E67)*B67</f>
        <v>70.615541471492321</v>
      </c>
      <c r="G67" s="5">
        <f t="shared" si="5"/>
        <v>-3.5714285714285721</v>
      </c>
      <c r="H67" s="15">
        <f t="shared" si="6"/>
        <v>-3.5810704643821376</v>
      </c>
      <c r="I67" s="6"/>
      <c r="J67" s="15">
        <f t="shared" ref="J67:J130" si="11">((F67/F$2)*100)</f>
        <v>80.777329525843427</v>
      </c>
      <c r="K67" s="5">
        <f t="shared" ref="K67:K130" si="12">((J67/J$26)*100)</f>
        <v>102.23076956139391</v>
      </c>
      <c r="L67" s="15">
        <f t="shared" si="7"/>
        <v>-3.5810704643821292</v>
      </c>
      <c r="M67" s="8">
        <f t="shared" si="8"/>
        <v>-3.5810704643821301</v>
      </c>
    </row>
    <row r="68" spans="1:13" x14ac:dyDescent="0.2">
      <c r="A68" s="23" t="s">
        <v>67</v>
      </c>
      <c r="B68" s="4">
        <v>109.44</v>
      </c>
      <c r="C68" s="13">
        <v>0.23</v>
      </c>
      <c r="D68" s="13">
        <f t="shared" si="9"/>
        <v>125.18874399450925</v>
      </c>
      <c r="E68" s="5">
        <f t="shared" ref="E68:E131" si="13">((C68/100)+1)*E67</f>
        <v>158.6578416951312</v>
      </c>
      <c r="F68" s="15">
        <f t="shared" si="10"/>
        <v>68.978626477406834</v>
      </c>
      <c r="G68" s="5">
        <f t="shared" ref="G68:G131" si="14">((B68-B67)/B67)*100</f>
        <v>-2.0933977455716617</v>
      </c>
      <c r="H68" s="15">
        <f t="shared" ref="H68:H131" si="15">((F68-F67)/F67)*100</f>
        <v>-2.3180661933270224</v>
      </c>
      <c r="I68" s="6"/>
      <c r="J68" s="15">
        <f t="shared" si="11"/>
        <v>78.904857558232479</v>
      </c>
      <c r="K68" s="5">
        <f t="shared" si="12"/>
        <v>99.860992653013199</v>
      </c>
      <c r="L68" s="15">
        <f t="shared" ref="L68:L131" si="16">((J68-J67)/J67)*100</f>
        <v>-2.3180661933270286</v>
      </c>
      <c r="M68" s="8">
        <f t="shared" ref="M68:M131" si="17">((K68-K67)/K67)*100</f>
        <v>-2.318066193327013</v>
      </c>
    </row>
    <row r="69" spans="1:13" x14ac:dyDescent="0.2">
      <c r="A69" s="23" t="s">
        <v>68</v>
      </c>
      <c r="B69" s="4">
        <v>111.43</v>
      </c>
      <c r="C69" s="13">
        <v>1.61</v>
      </c>
      <c r="D69" s="13">
        <f t="shared" si="9"/>
        <v>127.46511095859073</v>
      </c>
      <c r="E69" s="5">
        <f t="shared" si="13"/>
        <v>161.2122329464228</v>
      </c>
      <c r="F69" s="15">
        <f t="shared" si="10"/>
        <v>69.120064875618098</v>
      </c>
      <c r="G69" s="5">
        <f t="shared" si="14"/>
        <v>1.8183479532163827</v>
      </c>
      <c r="H69" s="15">
        <f t="shared" si="15"/>
        <v>0.2050467013250698</v>
      </c>
      <c r="I69" s="6"/>
      <c r="J69" s="15">
        <f t="shared" si="11"/>
        <v>79.066649365840874</v>
      </c>
      <c r="K69" s="5">
        <f t="shared" si="12"/>
        <v>100.06575432435866</v>
      </c>
      <c r="L69" s="15">
        <f t="shared" si="16"/>
        <v>0.20504670132506292</v>
      </c>
      <c r="M69" s="8">
        <f t="shared" si="17"/>
        <v>0.20504670132506178</v>
      </c>
    </row>
    <row r="70" spans="1:13" x14ac:dyDescent="0.2">
      <c r="A70" s="23" t="s">
        <v>69</v>
      </c>
      <c r="B70" s="4">
        <v>114.63</v>
      </c>
      <c r="C70" s="13">
        <v>1.31</v>
      </c>
      <c r="D70" s="13">
        <f t="shared" si="9"/>
        <v>131.12560054907343</v>
      </c>
      <c r="E70" s="5">
        <f t="shared" si="13"/>
        <v>163.32411319802097</v>
      </c>
      <c r="F70" s="15">
        <f t="shared" si="10"/>
        <v>70.185594616404131</v>
      </c>
      <c r="G70" s="5">
        <f t="shared" si="14"/>
        <v>2.8717580543839079</v>
      </c>
      <c r="H70" s="15">
        <f t="shared" si="15"/>
        <v>1.5415635715959746</v>
      </c>
      <c r="I70" s="6"/>
      <c r="J70" s="15">
        <f t="shared" si="11"/>
        <v>80.285512029746201</v>
      </c>
      <c r="K70" s="5">
        <f t="shared" si="12"/>
        <v>101.6083315406657</v>
      </c>
      <c r="L70" s="15">
        <f t="shared" si="16"/>
        <v>1.5415635715959801</v>
      </c>
      <c r="M70" s="8">
        <f t="shared" si="17"/>
        <v>1.5415635715959755</v>
      </c>
    </row>
    <row r="71" spans="1:13" x14ac:dyDescent="0.2">
      <c r="A71" s="23" t="s">
        <v>70</v>
      </c>
      <c r="B71" s="4">
        <v>119.47</v>
      </c>
      <c r="C71" s="13">
        <v>0.23</v>
      </c>
      <c r="D71" s="13">
        <f t="shared" si="9"/>
        <v>136.66209105467857</v>
      </c>
      <c r="E71" s="5">
        <f t="shared" si="13"/>
        <v>163.69975865837642</v>
      </c>
      <c r="F71" s="15">
        <f t="shared" si="10"/>
        <v>72.981170515541749</v>
      </c>
      <c r="G71" s="5">
        <f t="shared" si="14"/>
        <v>4.222280380354186</v>
      </c>
      <c r="H71" s="15">
        <f t="shared" si="15"/>
        <v>3.9831192061799832</v>
      </c>
      <c r="I71" s="6"/>
      <c r="J71" s="15">
        <f t="shared" si="11"/>
        <v>83.483379679182974</v>
      </c>
      <c r="K71" s="5">
        <f t="shared" si="12"/>
        <v>105.65551250934099</v>
      </c>
      <c r="L71" s="15">
        <f t="shared" si="16"/>
        <v>3.9831192061799978</v>
      </c>
      <c r="M71" s="8">
        <f t="shared" si="17"/>
        <v>3.9831192061799858</v>
      </c>
    </row>
    <row r="72" spans="1:13" x14ac:dyDescent="0.2">
      <c r="A72" s="23" t="s">
        <v>71</v>
      </c>
      <c r="B72" s="4">
        <v>122.61</v>
      </c>
      <c r="C72" s="13">
        <v>0.14000000000000001</v>
      </c>
      <c r="D72" s="13">
        <f t="shared" si="9"/>
        <v>140.25394646533974</v>
      </c>
      <c r="E72" s="5">
        <f t="shared" si="13"/>
        <v>163.92893832049816</v>
      </c>
      <c r="F72" s="15">
        <f t="shared" si="10"/>
        <v>74.794603842480015</v>
      </c>
      <c r="G72" s="5">
        <f t="shared" si="14"/>
        <v>2.6282748807231946</v>
      </c>
      <c r="H72" s="15">
        <f t="shared" si="15"/>
        <v>2.4847961660906575</v>
      </c>
      <c r="I72" s="6"/>
      <c r="J72" s="15">
        <f t="shared" si="11"/>
        <v>85.557771496774208</v>
      </c>
      <c r="K72" s="5">
        <f t="shared" si="12"/>
        <v>108.28083663343652</v>
      </c>
      <c r="L72" s="15">
        <f t="shared" si="16"/>
        <v>2.4847961660906437</v>
      </c>
      <c r="M72" s="8">
        <f t="shared" si="17"/>
        <v>2.4847961660906455</v>
      </c>
    </row>
    <row r="73" spans="1:13" x14ac:dyDescent="0.2">
      <c r="A73" s="23" t="s">
        <v>72</v>
      </c>
      <c r="B73" s="4">
        <v>121.61</v>
      </c>
      <c r="C73" s="13">
        <v>0.32</v>
      </c>
      <c r="D73" s="13">
        <f t="shared" si="9"/>
        <v>139.11004346831388</v>
      </c>
      <c r="E73" s="5">
        <f t="shared" si="13"/>
        <v>164.45351092312376</v>
      </c>
      <c r="F73" s="15">
        <f t="shared" si="10"/>
        <v>73.947949981346639</v>
      </c>
      <c r="G73" s="5">
        <f t="shared" si="14"/>
        <v>-0.81559416034581189</v>
      </c>
      <c r="H73" s="15">
        <f t="shared" si="15"/>
        <v>-1.1319718504244745</v>
      </c>
      <c r="I73" s="6"/>
      <c r="J73" s="15">
        <f t="shared" si="11"/>
        <v>84.589281607580233</v>
      </c>
      <c r="K73" s="5">
        <f t="shared" si="12"/>
        <v>107.05512804334192</v>
      </c>
      <c r="L73" s="15">
        <f t="shared" si="16"/>
        <v>-1.1319718504244707</v>
      </c>
      <c r="M73" s="8">
        <f t="shared" si="17"/>
        <v>-1.1319718504244602</v>
      </c>
    </row>
    <row r="74" spans="1:13" x14ac:dyDescent="0.2">
      <c r="A74" s="23" t="s">
        <v>73</v>
      </c>
      <c r="B74" s="4">
        <v>119.54</v>
      </c>
      <c r="C74" s="13">
        <v>0.59</v>
      </c>
      <c r="D74" s="13">
        <f t="shared" si="9"/>
        <v>136.74216426447038</v>
      </c>
      <c r="E74" s="5">
        <f t="shared" si="13"/>
        <v>165.4237866375702</v>
      </c>
      <c r="F74" s="15">
        <f t="shared" si="10"/>
        <v>72.262884576510288</v>
      </c>
      <c r="G74" s="5">
        <f t="shared" si="14"/>
        <v>-1.7021626510977661</v>
      </c>
      <c r="H74" s="15">
        <f t="shared" si="15"/>
        <v>-2.2787182136373061</v>
      </c>
      <c r="I74" s="6"/>
      <c r="J74" s="15">
        <f t="shared" si="11"/>
        <v>82.661730240803337</v>
      </c>
      <c r="K74" s="5">
        <f t="shared" si="12"/>
        <v>104.61564334198555</v>
      </c>
      <c r="L74" s="15">
        <f t="shared" si="16"/>
        <v>-2.2787182136373221</v>
      </c>
      <c r="M74" s="8">
        <f t="shared" si="17"/>
        <v>-2.2787182136373114</v>
      </c>
    </row>
    <row r="75" spans="1:13" x14ac:dyDescent="0.2">
      <c r="A75" s="23" t="s">
        <v>74</v>
      </c>
      <c r="B75" s="4">
        <v>123.36</v>
      </c>
      <c r="C75" s="13">
        <v>0.56999999999999995</v>
      </c>
      <c r="D75" s="13">
        <f t="shared" si="9"/>
        <v>141.11187371310911</v>
      </c>
      <c r="E75" s="5">
        <f t="shared" si="13"/>
        <v>166.36670222140435</v>
      </c>
      <c r="F75" s="15">
        <f t="shared" si="10"/>
        <v>74.149453197569485</v>
      </c>
      <c r="G75" s="5">
        <f t="shared" si="14"/>
        <v>3.1955830684289719</v>
      </c>
      <c r="H75" s="15">
        <f t="shared" si="15"/>
        <v>2.6107020666490857</v>
      </c>
      <c r="I75" s="6"/>
      <c r="J75" s="15">
        <f t="shared" si="11"/>
        <v>84.819781740527887</v>
      </c>
      <c r="K75" s="5">
        <f t="shared" si="12"/>
        <v>107.346846104753</v>
      </c>
      <c r="L75" s="15">
        <f t="shared" si="16"/>
        <v>2.6107020666490919</v>
      </c>
      <c r="M75" s="8">
        <f t="shared" si="17"/>
        <v>2.6107020666490852</v>
      </c>
    </row>
    <row r="76" spans="1:13" x14ac:dyDescent="0.2">
      <c r="A76" s="23" t="s">
        <v>75</v>
      </c>
      <c r="B76" s="4">
        <v>123.44</v>
      </c>
      <c r="C76" s="13">
        <v>0.46</v>
      </c>
      <c r="D76" s="13">
        <f t="shared" si="9"/>
        <v>141.20338595287117</v>
      </c>
      <c r="E76" s="5">
        <f t="shared" si="13"/>
        <v>167.13198905162281</v>
      </c>
      <c r="F76" s="15">
        <f t="shared" si="10"/>
        <v>73.857793891193694</v>
      </c>
      <c r="G76" s="5">
        <f t="shared" si="14"/>
        <v>6.485084306095841E-2</v>
      </c>
      <c r="H76" s="15">
        <f t="shared" si="15"/>
        <v>-0.39333979388718093</v>
      </c>
      <c r="I76" s="6"/>
      <c r="J76" s="15">
        <f t="shared" si="11"/>
        <v>84.486151785854148</v>
      </c>
      <c r="K76" s="5">
        <f t="shared" si="12"/>
        <v>106.92460824154017</v>
      </c>
      <c r="L76" s="15">
        <f t="shared" si="16"/>
        <v>-0.39333979388716939</v>
      </c>
      <c r="M76" s="8">
        <f t="shared" si="17"/>
        <v>-0.39333979388718421</v>
      </c>
    </row>
    <row r="77" spans="1:13" x14ac:dyDescent="0.2">
      <c r="A77" s="23" t="s">
        <v>76</v>
      </c>
      <c r="B77" s="4">
        <v>124.76</v>
      </c>
      <c r="C77" s="13">
        <v>0.38</v>
      </c>
      <c r="D77" s="13">
        <f t="shared" si="9"/>
        <v>142.71333790894531</v>
      </c>
      <c r="E77" s="5">
        <f t="shared" si="13"/>
        <v>167.76709061001898</v>
      </c>
      <c r="F77" s="15">
        <f t="shared" si="10"/>
        <v>74.365001828641951</v>
      </c>
      <c r="G77" s="5">
        <f t="shared" si="14"/>
        <v>1.0693454309786192</v>
      </c>
      <c r="H77" s="15">
        <f t="shared" si="15"/>
        <v>0.68673583480636968</v>
      </c>
      <c r="I77" s="6"/>
      <c r="J77" s="15">
        <f t="shared" si="11"/>
        <v>85.0663484656165</v>
      </c>
      <c r="K77" s="5">
        <f t="shared" si="12"/>
        <v>107.65889784256115</v>
      </c>
      <c r="L77" s="15">
        <f t="shared" si="16"/>
        <v>0.6867358348063578</v>
      </c>
      <c r="M77" s="8">
        <f t="shared" si="17"/>
        <v>0.68673583480636446</v>
      </c>
    </row>
    <row r="78" spans="1:13" x14ac:dyDescent="0.2">
      <c r="A78" s="23" t="s">
        <v>77</v>
      </c>
      <c r="B78" s="4">
        <v>129.49</v>
      </c>
      <c r="C78" s="13">
        <v>0.57999999999999996</v>
      </c>
      <c r="D78" s="13">
        <f t="shared" si="9"/>
        <v>148.12399908487762</v>
      </c>
      <c r="E78" s="5">
        <f t="shared" si="13"/>
        <v>168.74013973555711</v>
      </c>
      <c r="F78" s="15">
        <f t="shared" si="10"/>
        <v>76.739298783876578</v>
      </c>
      <c r="G78" s="5">
        <f t="shared" si="14"/>
        <v>3.7912792561718525</v>
      </c>
      <c r="H78" s="15">
        <f t="shared" si="15"/>
        <v>3.1927612409741886</v>
      </c>
      <c r="I78" s="6"/>
      <c r="J78" s="15">
        <f t="shared" si="11"/>
        <v>87.782313868538751</v>
      </c>
      <c r="K78" s="5">
        <f t="shared" si="12"/>
        <v>111.09618940533845</v>
      </c>
      <c r="L78" s="15">
        <f t="shared" si="16"/>
        <v>3.1927612409741957</v>
      </c>
      <c r="M78" s="8">
        <f t="shared" si="17"/>
        <v>3.1927612409742028</v>
      </c>
    </row>
    <row r="79" spans="1:13" x14ac:dyDescent="0.2">
      <c r="A79" s="23" t="s">
        <v>78</v>
      </c>
      <c r="B79" s="4">
        <v>129.78</v>
      </c>
      <c r="C79" s="13">
        <v>0.41</v>
      </c>
      <c r="D79" s="13">
        <f t="shared" si="9"/>
        <v>148.45573095401511</v>
      </c>
      <c r="E79" s="5">
        <f t="shared" si="13"/>
        <v>169.43197430847289</v>
      </c>
      <c r="F79" s="15">
        <f t="shared" si="10"/>
        <v>76.597112516506883</v>
      </c>
      <c r="G79" s="5">
        <f t="shared" si="14"/>
        <v>0.22395551780059619</v>
      </c>
      <c r="H79" s="15">
        <f t="shared" si="15"/>
        <v>-0.18528481446010975</v>
      </c>
      <c r="I79" s="6"/>
      <c r="J79" s="15">
        <f t="shared" si="11"/>
        <v>87.619666571158632</v>
      </c>
      <c r="K79" s="5">
        <f t="shared" si="12"/>
        <v>110.89034503692649</v>
      </c>
      <c r="L79" s="15">
        <f t="shared" si="16"/>
        <v>-0.1852848144601158</v>
      </c>
      <c r="M79" s="8">
        <f t="shared" si="17"/>
        <v>-0.18528481446013323</v>
      </c>
    </row>
    <row r="80" spans="1:13" x14ac:dyDescent="0.2">
      <c r="A80" s="23" t="s">
        <v>79</v>
      </c>
      <c r="B80" s="4">
        <v>127.58</v>
      </c>
      <c r="C80" s="13">
        <v>0.52</v>
      </c>
      <c r="D80" s="13">
        <f t="shared" si="9"/>
        <v>145.9391443605582</v>
      </c>
      <c r="E80" s="5">
        <f t="shared" si="13"/>
        <v>170.31302057487696</v>
      </c>
      <c r="F80" s="15">
        <f t="shared" si="10"/>
        <v>74.909128831938204</v>
      </c>
      <c r="G80" s="5">
        <f t="shared" si="14"/>
        <v>-1.6951764524580082</v>
      </c>
      <c r="H80" s="15">
        <f t="shared" si="15"/>
        <v>-2.2037171234162556</v>
      </c>
      <c r="I80" s="6"/>
      <c r="J80" s="15">
        <f t="shared" si="11"/>
        <v>85.688776975449784</v>
      </c>
      <c r="K80" s="5">
        <f t="shared" si="12"/>
        <v>108.44663551513239</v>
      </c>
      <c r="L80" s="15">
        <f t="shared" si="16"/>
        <v>-2.2037171234162516</v>
      </c>
      <c r="M80" s="8">
        <f t="shared" si="17"/>
        <v>-2.2037171234162449</v>
      </c>
    </row>
    <row r="81" spans="1:13" x14ac:dyDescent="0.2">
      <c r="A81" s="23" t="s">
        <v>80</v>
      </c>
      <c r="B81" s="4">
        <v>125.68</v>
      </c>
      <c r="C81" s="13">
        <v>1.33</v>
      </c>
      <c r="D81" s="13">
        <f t="shared" si="9"/>
        <v>143.7657286662091</v>
      </c>
      <c r="E81" s="5">
        <f t="shared" si="13"/>
        <v>172.57818374852283</v>
      </c>
      <c r="F81" s="15">
        <f t="shared" si="10"/>
        <v>72.82496389180811</v>
      </c>
      <c r="G81" s="5">
        <f t="shared" si="14"/>
        <v>-1.4892616397554408</v>
      </c>
      <c r="H81" s="15">
        <f t="shared" si="15"/>
        <v>-2.7822576134959549</v>
      </c>
      <c r="I81" s="6"/>
      <c r="J81" s="15">
        <f t="shared" si="11"/>
        <v>83.304694454138755</v>
      </c>
      <c r="K81" s="5">
        <f t="shared" si="12"/>
        <v>105.42937074193239</v>
      </c>
      <c r="L81" s="15">
        <f t="shared" si="16"/>
        <v>-2.7822576134959651</v>
      </c>
      <c r="M81" s="8">
        <f t="shared" si="17"/>
        <v>-2.7822576134959718</v>
      </c>
    </row>
    <row r="82" spans="1:13" x14ac:dyDescent="0.2">
      <c r="A82" s="23" t="s">
        <v>81</v>
      </c>
      <c r="B82" s="4">
        <v>126.39</v>
      </c>
      <c r="C82" s="13">
        <v>0.7</v>
      </c>
      <c r="D82" s="13">
        <f t="shared" si="9"/>
        <v>144.57789979409745</v>
      </c>
      <c r="E82" s="5">
        <f t="shared" si="13"/>
        <v>173.78623103476247</v>
      </c>
      <c r="F82" s="15">
        <f t="shared" si="10"/>
        <v>72.727280663977467</v>
      </c>
      <c r="G82" s="5">
        <f t="shared" si="14"/>
        <v>0.56492679821769065</v>
      </c>
      <c r="H82" s="15">
        <f t="shared" si="15"/>
        <v>-0.13413426194864386</v>
      </c>
      <c r="I82" s="6"/>
      <c r="J82" s="15">
        <f t="shared" si="11"/>
        <v>83.192954317064135</v>
      </c>
      <c r="K82" s="5">
        <f t="shared" si="12"/>
        <v>105.28795383361063</v>
      </c>
      <c r="L82" s="15">
        <f t="shared" si="16"/>
        <v>-0.13413426194862887</v>
      </c>
      <c r="M82" s="8">
        <f t="shared" si="17"/>
        <v>-0.13413426194861369</v>
      </c>
    </row>
    <row r="83" spans="1:13" x14ac:dyDescent="0.2">
      <c r="A83" s="23" t="s">
        <v>82</v>
      </c>
      <c r="B83" s="4">
        <v>125.01</v>
      </c>
      <c r="C83" s="13">
        <v>0.28000000000000003</v>
      </c>
      <c r="D83" s="13">
        <f t="shared" si="9"/>
        <v>142.99931365820177</v>
      </c>
      <c r="E83" s="5">
        <f t="shared" si="13"/>
        <v>174.27283248165978</v>
      </c>
      <c r="F83" s="15">
        <f t="shared" si="10"/>
        <v>71.732351061176374</v>
      </c>
      <c r="G83" s="5">
        <f t="shared" si="14"/>
        <v>-1.0918585331117932</v>
      </c>
      <c r="H83" s="15">
        <f t="shared" si="15"/>
        <v>-1.3680280545590255</v>
      </c>
      <c r="I83" s="6"/>
      <c r="J83" s="15">
        <f t="shared" si="11"/>
        <v>82.054851362590213</v>
      </c>
      <c r="K83" s="5">
        <f t="shared" si="12"/>
        <v>103.84758508709567</v>
      </c>
      <c r="L83" s="15">
        <f t="shared" si="16"/>
        <v>-1.3680280545590384</v>
      </c>
      <c r="M83" s="8">
        <f t="shared" si="17"/>
        <v>-1.3680280545590393</v>
      </c>
    </row>
    <row r="84" spans="1:13" x14ac:dyDescent="0.2">
      <c r="A84" s="23" t="s">
        <v>83</v>
      </c>
      <c r="B84" s="4">
        <v>125</v>
      </c>
      <c r="C84" s="13">
        <v>0.83</v>
      </c>
      <c r="D84" s="13">
        <f t="shared" si="9"/>
        <v>142.98787462823154</v>
      </c>
      <c r="E84" s="5">
        <f t="shared" si="13"/>
        <v>175.71929699125755</v>
      </c>
      <c r="F84" s="15">
        <f t="shared" si="10"/>
        <v>71.136182616425472</v>
      </c>
      <c r="G84" s="5">
        <f t="shared" si="14"/>
        <v>-7.9993600511999961E-3</v>
      </c>
      <c r="H84" s="15">
        <f t="shared" si="15"/>
        <v>-0.83110121992580988</v>
      </c>
      <c r="I84" s="6"/>
      <c r="J84" s="15">
        <f t="shared" si="11"/>
        <v>81.372892491907422</v>
      </c>
      <c r="K84" s="5">
        <f t="shared" si="12"/>
        <v>102.98450654057332</v>
      </c>
      <c r="L84" s="15">
        <f t="shared" si="16"/>
        <v>-0.83110121992580277</v>
      </c>
      <c r="M84" s="8">
        <f t="shared" si="17"/>
        <v>-0.83110121992580976</v>
      </c>
    </row>
    <row r="85" spans="1:13" x14ac:dyDescent="0.2">
      <c r="A85" s="23" t="s">
        <v>84</v>
      </c>
      <c r="B85" s="4">
        <v>127.28</v>
      </c>
      <c r="C85" s="13">
        <v>0.71</v>
      </c>
      <c r="D85" s="13">
        <f t="shared" si="9"/>
        <v>145.59597346145046</v>
      </c>
      <c r="E85" s="5">
        <f t="shared" si="13"/>
        <v>176.96690399989549</v>
      </c>
      <c r="F85" s="15">
        <f t="shared" si="10"/>
        <v>71.923052911676166</v>
      </c>
      <c r="G85" s="5">
        <f t="shared" si="14"/>
        <v>1.824000000000001</v>
      </c>
      <c r="H85" s="15">
        <f t="shared" si="15"/>
        <v>1.1061463608380413</v>
      </c>
      <c r="I85" s="6"/>
      <c r="J85" s="15">
        <f t="shared" si="11"/>
        <v>82.272995780915309</v>
      </c>
      <c r="K85" s="5">
        <f t="shared" si="12"/>
        <v>104.1236659118989</v>
      </c>
      <c r="L85" s="15">
        <f t="shared" si="16"/>
        <v>1.1061463608380435</v>
      </c>
      <c r="M85" s="8">
        <f t="shared" si="17"/>
        <v>1.1061463608380504</v>
      </c>
    </row>
    <row r="86" spans="1:13" x14ac:dyDescent="0.2">
      <c r="A86" s="23" t="s">
        <v>85</v>
      </c>
      <c r="B86" s="4">
        <v>128.6</v>
      </c>
      <c r="C86" s="13">
        <v>0.65</v>
      </c>
      <c r="D86" s="13">
        <f t="shared" si="9"/>
        <v>147.10592541752459</v>
      </c>
      <c r="E86" s="5">
        <f t="shared" si="13"/>
        <v>178.11718887589481</v>
      </c>
      <c r="F86" s="15">
        <f t="shared" si="10"/>
        <v>72.199657322013721</v>
      </c>
      <c r="G86" s="5">
        <f t="shared" si="14"/>
        <v>1.0370835952231248</v>
      </c>
      <c r="H86" s="15">
        <f t="shared" si="15"/>
        <v>0.38458380051975</v>
      </c>
      <c r="I86" s="6"/>
      <c r="J86" s="15">
        <f t="shared" si="11"/>
        <v>82.589404394891005</v>
      </c>
      <c r="K86" s="5">
        <f t="shared" si="12"/>
        <v>104.52410866350337</v>
      </c>
      <c r="L86" s="15">
        <f t="shared" si="16"/>
        <v>0.38458380051974805</v>
      </c>
      <c r="M86" s="8">
        <f t="shared" si="17"/>
        <v>0.38458380051975449</v>
      </c>
    </row>
    <row r="87" spans="1:13" x14ac:dyDescent="0.2">
      <c r="A87" s="23" t="s">
        <v>86</v>
      </c>
      <c r="B87" s="4">
        <v>129.21</v>
      </c>
      <c r="C87" s="13">
        <v>0.52</v>
      </c>
      <c r="D87" s="13">
        <f t="shared" si="9"/>
        <v>147.80370624571037</v>
      </c>
      <c r="E87" s="5">
        <f t="shared" si="13"/>
        <v>179.04339825804948</v>
      </c>
      <c r="F87" s="15">
        <f t="shared" si="10"/>
        <v>72.16686080420223</v>
      </c>
      <c r="G87" s="5">
        <f t="shared" si="14"/>
        <v>0.47433903576983955</v>
      </c>
      <c r="H87" s="15">
        <f t="shared" si="15"/>
        <v>-4.5424755501562698E-2</v>
      </c>
      <c r="I87" s="6"/>
      <c r="J87" s="15">
        <f t="shared" si="11"/>
        <v>82.55188835987444</v>
      </c>
      <c r="K87" s="5">
        <f t="shared" si="12"/>
        <v>104.47662884270279</v>
      </c>
      <c r="L87" s="15">
        <f t="shared" si="16"/>
        <v>-4.5424755501550146E-2</v>
      </c>
      <c r="M87" s="8">
        <f t="shared" si="17"/>
        <v>-4.542475550155408E-2</v>
      </c>
    </row>
    <row r="88" spans="1:13" x14ac:dyDescent="0.2">
      <c r="A88" s="23" t="s">
        <v>87</v>
      </c>
      <c r="B88" s="4">
        <v>128.63</v>
      </c>
      <c r="C88" s="13">
        <v>0.36</v>
      </c>
      <c r="D88" s="13">
        <f t="shared" si="9"/>
        <v>147.14024250743535</v>
      </c>
      <c r="E88" s="5">
        <f t="shared" si="13"/>
        <v>179.68795449177847</v>
      </c>
      <c r="F88" s="15">
        <f t="shared" si="10"/>
        <v>71.585210240614884</v>
      </c>
      <c r="G88" s="5">
        <f t="shared" si="14"/>
        <v>-0.44888166550577541</v>
      </c>
      <c r="H88" s="15">
        <f t="shared" si="15"/>
        <v>-0.80598013701252236</v>
      </c>
      <c r="I88" s="6"/>
      <c r="J88" s="15">
        <f t="shared" si="11"/>
        <v>81.886536536965096</v>
      </c>
      <c r="K88" s="5">
        <f t="shared" si="12"/>
        <v>103.6345679664103</v>
      </c>
      <c r="L88" s="15">
        <f t="shared" si="16"/>
        <v>-0.80598013701252602</v>
      </c>
      <c r="M88" s="8">
        <f t="shared" si="17"/>
        <v>-0.80598013701253424</v>
      </c>
    </row>
    <row r="89" spans="1:13" x14ac:dyDescent="0.2">
      <c r="A89" s="23" t="s">
        <v>88</v>
      </c>
      <c r="B89" s="4">
        <v>129.88999999999999</v>
      </c>
      <c r="C89" s="13">
        <v>0.6</v>
      </c>
      <c r="D89" s="13">
        <f t="shared" si="9"/>
        <v>148.58156028368791</v>
      </c>
      <c r="E89" s="5">
        <f t="shared" si="13"/>
        <v>180.76608221872914</v>
      </c>
      <c r="F89" s="15">
        <f t="shared" si="10"/>
        <v>71.855294093740184</v>
      </c>
      <c r="G89" s="5">
        <f t="shared" si="14"/>
        <v>0.97955375884318663</v>
      </c>
      <c r="H89" s="15">
        <f t="shared" si="15"/>
        <v>0.37729001873080192</v>
      </c>
      <c r="I89" s="6"/>
      <c r="J89" s="15">
        <f t="shared" si="11"/>
        <v>82.195486266003414</v>
      </c>
      <c r="K89" s="5">
        <f t="shared" si="12"/>
        <v>104.02557084730235</v>
      </c>
      <c r="L89" s="15">
        <f t="shared" si="16"/>
        <v>0.37729001873079859</v>
      </c>
      <c r="M89" s="8">
        <f t="shared" si="17"/>
        <v>0.37729001873079299</v>
      </c>
    </row>
    <row r="90" spans="1:13" x14ac:dyDescent="0.2">
      <c r="A90" s="23" t="s">
        <v>89</v>
      </c>
      <c r="B90" s="4">
        <v>132.22</v>
      </c>
      <c r="C90" s="13">
        <v>0.8</v>
      </c>
      <c r="D90" s="13">
        <f t="shared" si="9"/>
        <v>151.24685426675816</v>
      </c>
      <c r="E90" s="5">
        <f t="shared" si="13"/>
        <v>182.21221087647896</v>
      </c>
      <c r="F90" s="15">
        <f t="shared" si="10"/>
        <v>72.56374277222919</v>
      </c>
      <c r="G90" s="5">
        <f t="shared" si="14"/>
        <v>1.793825544691672</v>
      </c>
      <c r="H90" s="15">
        <f t="shared" si="15"/>
        <v>0.98593804036872479</v>
      </c>
      <c r="I90" s="6"/>
      <c r="J90" s="15">
        <f t="shared" si="11"/>
        <v>83.005882832565987</v>
      </c>
      <c r="K90" s="5">
        <f t="shared" si="12"/>
        <v>105.05119852199662</v>
      </c>
      <c r="L90" s="15">
        <f t="shared" si="16"/>
        <v>0.98593804036871902</v>
      </c>
      <c r="M90" s="8">
        <f t="shared" si="17"/>
        <v>0.98593804036872978</v>
      </c>
    </row>
    <row r="91" spans="1:13" x14ac:dyDescent="0.2">
      <c r="A91" s="23" t="s">
        <v>90</v>
      </c>
      <c r="B91" s="4">
        <v>129.26</v>
      </c>
      <c r="C91" s="13">
        <v>0.21</v>
      </c>
      <c r="D91" s="13">
        <f t="shared" si="9"/>
        <v>147.86090139556165</v>
      </c>
      <c r="E91" s="5">
        <f t="shared" si="13"/>
        <v>182.59485651931956</v>
      </c>
      <c r="F91" s="15">
        <f t="shared" si="10"/>
        <v>70.790603012590097</v>
      </c>
      <c r="G91" s="5">
        <f t="shared" si="14"/>
        <v>-2.2386930872787838</v>
      </c>
      <c r="H91" s="15">
        <f t="shared" si="15"/>
        <v>-2.4435616079021907</v>
      </c>
      <c r="I91" s="6"/>
      <c r="J91" s="15">
        <f t="shared" si="11"/>
        <v>80.977582947369129</v>
      </c>
      <c r="K91" s="5">
        <f t="shared" si="12"/>
        <v>102.48420776627201</v>
      </c>
      <c r="L91" s="15">
        <f t="shared" si="16"/>
        <v>-2.4435616079021916</v>
      </c>
      <c r="M91" s="8">
        <f t="shared" si="17"/>
        <v>-2.4435616079021854</v>
      </c>
    </row>
    <row r="92" spans="1:13" x14ac:dyDescent="0.2">
      <c r="A92" s="23" t="s">
        <v>91</v>
      </c>
      <c r="B92" s="4">
        <v>131.5</v>
      </c>
      <c r="C92" s="13">
        <v>0.42</v>
      </c>
      <c r="D92" s="13">
        <f t="shared" si="9"/>
        <v>150.42324410889955</v>
      </c>
      <c r="E92" s="5">
        <f t="shared" si="13"/>
        <v>183.3617549167007</v>
      </c>
      <c r="F92" s="15">
        <f t="shared" si="10"/>
        <v>71.716154799968535</v>
      </c>
      <c r="G92" s="5">
        <f t="shared" si="14"/>
        <v>1.7329413585022508</v>
      </c>
      <c r="H92" s="15">
        <f t="shared" si="15"/>
        <v>1.3074500682157337</v>
      </c>
      <c r="I92" s="6"/>
      <c r="J92" s="15">
        <f t="shared" si="11"/>
        <v>82.036324410853965</v>
      </c>
      <c r="K92" s="5">
        <f t="shared" si="12"/>
        <v>103.82413761062249</v>
      </c>
      <c r="L92" s="15">
        <f t="shared" si="16"/>
        <v>1.3074500682157408</v>
      </c>
      <c r="M92" s="8">
        <f t="shared" si="17"/>
        <v>1.3074500682157351</v>
      </c>
    </row>
    <row r="93" spans="1:13" x14ac:dyDescent="0.2">
      <c r="A93" s="23" t="s">
        <v>92</v>
      </c>
      <c r="B93" s="4">
        <v>134.63999999999999</v>
      </c>
      <c r="C93" s="13">
        <v>1.19</v>
      </c>
      <c r="D93" s="13">
        <f t="shared" si="9"/>
        <v>154.01509951956072</v>
      </c>
      <c r="E93" s="5">
        <f t="shared" si="13"/>
        <v>185.54375980020944</v>
      </c>
      <c r="F93" s="15">
        <f t="shared" si="10"/>
        <v>72.565092000387509</v>
      </c>
      <c r="G93" s="5">
        <f t="shared" si="14"/>
        <v>2.3878326996197616</v>
      </c>
      <c r="H93" s="15">
        <f t="shared" si="15"/>
        <v>1.1837461207824624</v>
      </c>
      <c r="I93" s="6"/>
      <c r="J93" s="15">
        <f t="shared" si="11"/>
        <v>83.007426218699962</v>
      </c>
      <c r="K93" s="5">
        <f t="shared" si="12"/>
        <v>105.05315181202408</v>
      </c>
      <c r="L93" s="15">
        <f t="shared" si="16"/>
        <v>1.1837461207824589</v>
      </c>
      <c r="M93" s="8">
        <f t="shared" si="17"/>
        <v>1.18374612078247</v>
      </c>
    </row>
    <row r="94" spans="1:13" x14ac:dyDescent="0.2">
      <c r="A94" s="23" t="s">
        <v>93</v>
      </c>
      <c r="B94" s="4">
        <v>138.29</v>
      </c>
      <c r="C94" s="13">
        <v>0.65</v>
      </c>
      <c r="D94" s="13">
        <f t="shared" si="9"/>
        <v>158.19034545870508</v>
      </c>
      <c r="E94" s="5">
        <f t="shared" si="13"/>
        <v>186.74979423891079</v>
      </c>
      <c r="F94" s="15">
        <f t="shared" si="10"/>
        <v>74.050951736570198</v>
      </c>
      <c r="G94" s="5">
        <f t="shared" si="14"/>
        <v>2.7109328579916858</v>
      </c>
      <c r="H94" s="15">
        <f t="shared" si="15"/>
        <v>2.0476233064994318</v>
      </c>
      <c r="I94" s="6"/>
      <c r="J94" s="15">
        <f t="shared" si="11"/>
        <v>84.707105624079375</v>
      </c>
      <c r="K94" s="5">
        <f t="shared" si="12"/>
        <v>107.2042446327393</v>
      </c>
      <c r="L94" s="15">
        <f t="shared" si="16"/>
        <v>2.0476233064994234</v>
      </c>
      <c r="M94" s="8">
        <f t="shared" si="17"/>
        <v>2.0476233064994176</v>
      </c>
    </row>
    <row r="95" spans="1:13" x14ac:dyDescent="0.2">
      <c r="A95" s="23" t="s">
        <v>94</v>
      </c>
      <c r="B95" s="4">
        <v>140.44999999999999</v>
      </c>
      <c r="C95" s="13">
        <v>0.72</v>
      </c>
      <c r="D95" s="13">
        <f t="shared" si="9"/>
        <v>160.66117593228094</v>
      </c>
      <c r="E95" s="5">
        <f t="shared" si="13"/>
        <v>188.09439275743097</v>
      </c>
      <c r="F95" s="15">
        <f t="shared" si="10"/>
        <v>74.66995583495472</v>
      </c>
      <c r="G95" s="5">
        <f t="shared" si="14"/>
        <v>1.5619350639959482</v>
      </c>
      <c r="H95" s="15">
        <f t="shared" si="15"/>
        <v>0.8359164654447323</v>
      </c>
      <c r="I95" s="6"/>
      <c r="J95" s="15">
        <f t="shared" si="11"/>
        <v>85.415186267392727</v>
      </c>
      <c r="K95" s="5">
        <f t="shared" si="12"/>
        <v>108.10038256528003</v>
      </c>
      <c r="L95" s="15">
        <f t="shared" si="16"/>
        <v>0.83591646544474574</v>
      </c>
      <c r="M95" s="8">
        <f t="shared" si="17"/>
        <v>0.83591646544473841</v>
      </c>
    </row>
    <row r="96" spans="1:13" x14ac:dyDescent="0.2">
      <c r="A96" s="23" t="s">
        <v>95</v>
      </c>
      <c r="B96" s="4">
        <v>142.12</v>
      </c>
      <c r="C96" s="13">
        <v>1.31</v>
      </c>
      <c r="D96" s="13">
        <f t="shared" si="9"/>
        <v>162.5714939373141</v>
      </c>
      <c r="E96" s="5">
        <f t="shared" si="13"/>
        <v>190.55842930255332</v>
      </c>
      <c r="F96" s="15">
        <f t="shared" si="10"/>
        <v>74.580799453564623</v>
      </c>
      <c r="G96" s="5">
        <f t="shared" si="14"/>
        <v>1.1890352438590359</v>
      </c>
      <c r="H96" s="15">
        <f t="shared" si="15"/>
        <v>-0.11940060817387166</v>
      </c>
      <c r="I96" s="6"/>
      <c r="J96" s="15">
        <f t="shared" si="11"/>
        <v>85.313200015516614</v>
      </c>
      <c r="K96" s="5">
        <f t="shared" si="12"/>
        <v>107.97131005105879</v>
      </c>
      <c r="L96" s="15">
        <f t="shared" si="16"/>
        <v>-0.11940060817387255</v>
      </c>
      <c r="M96" s="8">
        <f t="shared" si="17"/>
        <v>-0.11940060817387994</v>
      </c>
    </row>
    <row r="97" spans="1:13" x14ac:dyDescent="0.2">
      <c r="A97" s="23" t="s">
        <v>96</v>
      </c>
      <c r="B97" s="4">
        <v>154.74</v>
      </c>
      <c r="C97" s="13">
        <v>3.02</v>
      </c>
      <c r="D97" s="13">
        <f t="shared" si="9"/>
        <v>177.00754975978037</v>
      </c>
      <c r="E97" s="5">
        <f t="shared" si="13"/>
        <v>196.31329386749044</v>
      </c>
      <c r="F97" s="15">
        <f t="shared" si="10"/>
        <v>78.822985928017687</v>
      </c>
      <c r="G97" s="5">
        <f t="shared" si="14"/>
        <v>8.8798198705319482</v>
      </c>
      <c r="H97" s="15">
        <f t="shared" si="15"/>
        <v>5.6880410313841256</v>
      </c>
      <c r="I97" s="6"/>
      <c r="J97" s="15">
        <f t="shared" si="11"/>
        <v>90.165849837586009</v>
      </c>
      <c r="K97" s="5">
        <f t="shared" si="12"/>
        <v>114.112762468886</v>
      </c>
      <c r="L97" s="15">
        <f t="shared" si="16"/>
        <v>5.6880410313841274</v>
      </c>
      <c r="M97" s="8">
        <f t="shared" si="17"/>
        <v>5.6880410313841381</v>
      </c>
    </row>
    <row r="98" spans="1:13" x14ac:dyDescent="0.2">
      <c r="A98" s="23" t="s">
        <v>97</v>
      </c>
      <c r="B98" s="4">
        <v>158.72999999999999</v>
      </c>
      <c r="C98" s="13">
        <v>2.1</v>
      </c>
      <c r="D98" s="13">
        <f t="shared" si="9"/>
        <v>181.5717227179135</v>
      </c>
      <c r="E98" s="5">
        <f t="shared" si="13"/>
        <v>200.43587303870771</v>
      </c>
      <c r="F98" s="15">
        <f t="shared" si="10"/>
        <v>79.192410816274602</v>
      </c>
      <c r="G98" s="5">
        <f t="shared" si="14"/>
        <v>2.5785188057386459</v>
      </c>
      <c r="H98" s="15">
        <f t="shared" si="15"/>
        <v>0.46867659719752286</v>
      </c>
      <c r="I98" s="6"/>
      <c r="J98" s="15">
        <f t="shared" si="11"/>
        <v>90.588436074439031</v>
      </c>
      <c r="K98" s="5">
        <f t="shared" si="12"/>
        <v>114.64758228099325</v>
      </c>
      <c r="L98" s="15">
        <f t="shared" si="16"/>
        <v>0.46867659719751753</v>
      </c>
      <c r="M98" s="8">
        <f t="shared" si="17"/>
        <v>0.4686765971975031</v>
      </c>
    </row>
    <row r="99" spans="1:13" x14ac:dyDescent="0.2">
      <c r="A99" s="23" t="s">
        <v>98</v>
      </c>
      <c r="B99" s="4">
        <v>162.79</v>
      </c>
      <c r="C99" s="13">
        <v>2.25</v>
      </c>
      <c r="D99" s="13">
        <f t="shared" si="9"/>
        <v>186.21596888583846</v>
      </c>
      <c r="E99" s="5">
        <f t="shared" si="13"/>
        <v>204.94568018207863</v>
      </c>
      <c r="F99" s="15">
        <f t="shared" si="10"/>
        <v>79.430803252536705</v>
      </c>
      <c r="G99" s="5">
        <f t="shared" si="14"/>
        <v>2.5578025578025594</v>
      </c>
      <c r="H99" s="15">
        <f t="shared" si="15"/>
        <v>0.30102939638391674</v>
      </c>
      <c r="I99" s="6"/>
      <c r="J99" s="15">
        <f t="shared" si="11"/>
        <v>90.861133896747546</v>
      </c>
      <c r="K99" s="5">
        <f t="shared" si="12"/>
        <v>114.9927052059025</v>
      </c>
      <c r="L99" s="15">
        <f t="shared" si="16"/>
        <v>0.30102939638391829</v>
      </c>
      <c r="M99" s="8">
        <f t="shared" si="17"/>
        <v>0.30102939638393378</v>
      </c>
    </row>
    <row r="100" spans="1:13" x14ac:dyDescent="0.2">
      <c r="A100" s="23" t="s">
        <v>99</v>
      </c>
      <c r="B100" s="4">
        <v>166.54</v>
      </c>
      <c r="C100" s="13">
        <v>1.57</v>
      </c>
      <c r="D100" s="13">
        <f t="shared" si="9"/>
        <v>190.50560512468542</v>
      </c>
      <c r="E100" s="5">
        <f t="shared" si="13"/>
        <v>208.16332736093727</v>
      </c>
      <c r="F100" s="15">
        <f t="shared" si="10"/>
        <v>80.004485954067192</v>
      </c>
      <c r="G100" s="5">
        <f t="shared" si="14"/>
        <v>2.3035813010627191</v>
      </c>
      <c r="H100" s="15">
        <f t="shared" si="15"/>
        <v>0.7222421000912711</v>
      </c>
      <c r="I100" s="6"/>
      <c r="J100" s="15">
        <f t="shared" si="11"/>
        <v>91.517371258370162</v>
      </c>
      <c r="K100" s="5">
        <f t="shared" si="12"/>
        <v>115.82323093493336</v>
      </c>
      <c r="L100" s="15">
        <f t="shared" si="16"/>
        <v>0.72224210009127565</v>
      </c>
      <c r="M100" s="8">
        <f t="shared" si="17"/>
        <v>0.72224210009126477</v>
      </c>
    </row>
    <row r="101" spans="1:13" x14ac:dyDescent="0.2">
      <c r="A101" s="23" t="s">
        <v>100</v>
      </c>
      <c r="B101" s="4">
        <v>174.59</v>
      </c>
      <c r="C101" s="13">
        <v>1.23</v>
      </c>
      <c r="D101" s="13">
        <f t="shared" si="9"/>
        <v>199.71402425074353</v>
      </c>
      <c r="E101" s="5">
        <f t="shared" si="13"/>
        <v>210.72373628747681</v>
      </c>
      <c r="F101" s="15">
        <f t="shared" si="10"/>
        <v>82.852555234602576</v>
      </c>
      <c r="G101" s="5">
        <f t="shared" si="14"/>
        <v>4.8336735919298741</v>
      </c>
      <c r="H101" s="15">
        <f t="shared" si="15"/>
        <v>3.5598869820506565</v>
      </c>
      <c r="I101" s="6"/>
      <c r="J101" s="15">
        <f t="shared" si="11"/>
        <v>94.77528624411184</v>
      </c>
      <c r="K101" s="5">
        <f t="shared" si="12"/>
        <v>119.94640705517652</v>
      </c>
      <c r="L101" s="15">
        <f t="shared" si="16"/>
        <v>3.5598869820506454</v>
      </c>
      <c r="M101" s="8">
        <f t="shared" si="17"/>
        <v>3.5598869820506538</v>
      </c>
    </row>
    <row r="102" spans="1:13" x14ac:dyDescent="0.2">
      <c r="A102" s="23" t="s">
        <v>101</v>
      </c>
      <c r="B102" s="4">
        <v>185.4</v>
      </c>
      <c r="C102" s="13">
        <v>0.97</v>
      </c>
      <c r="D102" s="13">
        <f t="shared" si="9"/>
        <v>212.07961564859298</v>
      </c>
      <c r="E102" s="5">
        <f t="shared" si="13"/>
        <v>212.76775652946534</v>
      </c>
      <c r="F102" s="15">
        <f t="shared" si="10"/>
        <v>87.137263194446817</v>
      </c>
      <c r="G102" s="5">
        <f t="shared" si="14"/>
        <v>6.1916490062431997</v>
      </c>
      <c r="H102" s="15">
        <f t="shared" si="15"/>
        <v>5.1714855959623716</v>
      </c>
      <c r="I102" s="6"/>
      <c r="J102" s="15">
        <f t="shared" si="11"/>
        <v>99.676576520758204</v>
      </c>
      <c r="K102" s="5">
        <f t="shared" si="12"/>
        <v>126.14941821890939</v>
      </c>
      <c r="L102" s="15">
        <f t="shared" si="16"/>
        <v>5.1714855959623858</v>
      </c>
      <c r="M102" s="8">
        <f t="shared" si="17"/>
        <v>5.1714855959623875</v>
      </c>
    </row>
    <row r="103" spans="1:13" x14ac:dyDescent="0.2">
      <c r="A103" s="23" t="s">
        <v>102</v>
      </c>
      <c r="B103" s="4">
        <v>175.95</v>
      </c>
      <c r="C103" s="13">
        <v>0.61</v>
      </c>
      <c r="D103" s="13">
        <f t="shared" si="9"/>
        <v>201.26973232669866</v>
      </c>
      <c r="E103" s="5">
        <f t="shared" si="13"/>
        <v>214.06563984429508</v>
      </c>
      <c r="F103" s="15">
        <f t="shared" si="10"/>
        <v>82.194414819669674</v>
      </c>
      <c r="G103" s="5">
        <f t="shared" si="14"/>
        <v>-5.0970873786407855</v>
      </c>
      <c r="H103" s="15">
        <f t="shared" si="15"/>
        <v>-5.6724852188060755</v>
      </c>
      <c r="I103" s="6"/>
      <c r="J103" s="15">
        <f t="shared" si="11"/>
        <v>94.022437451006255</v>
      </c>
      <c r="K103" s="5">
        <f t="shared" si="12"/>
        <v>118.99361111683187</v>
      </c>
      <c r="L103" s="15">
        <f t="shared" si="16"/>
        <v>-5.6724852188060879</v>
      </c>
      <c r="M103" s="8">
        <f t="shared" si="17"/>
        <v>-5.6724852188060941</v>
      </c>
    </row>
    <row r="104" spans="1:13" x14ac:dyDescent="0.2">
      <c r="A104" s="23" t="s">
        <v>103</v>
      </c>
      <c r="B104" s="4">
        <v>169.22</v>
      </c>
      <c r="C104" s="13">
        <v>-0.15</v>
      </c>
      <c r="D104" s="13">
        <f t="shared" si="9"/>
        <v>193.5712651567147</v>
      </c>
      <c r="E104" s="5">
        <f t="shared" si="13"/>
        <v>213.74454138452865</v>
      </c>
      <c r="F104" s="15">
        <f t="shared" si="10"/>
        <v>79.169273237987142</v>
      </c>
      <c r="G104" s="5">
        <f t="shared" si="14"/>
        <v>-3.8249502699630518</v>
      </c>
      <c r="H104" s="15">
        <f t="shared" si="15"/>
        <v>-3.6804709764277028</v>
      </c>
      <c r="I104" s="6"/>
      <c r="J104" s="15">
        <f t="shared" si="11"/>
        <v>90.561968929292078</v>
      </c>
      <c r="K104" s="5">
        <f t="shared" si="12"/>
        <v>114.61408579587362</v>
      </c>
      <c r="L104" s="15">
        <f t="shared" si="16"/>
        <v>-3.6804709764277037</v>
      </c>
      <c r="M104" s="8">
        <f t="shared" si="17"/>
        <v>-3.6804709764277077</v>
      </c>
    </row>
    <row r="105" spans="1:13" x14ac:dyDescent="0.2">
      <c r="A105" s="23" t="s">
        <v>104</v>
      </c>
      <c r="B105" s="4">
        <v>162.15</v>
      </c>
      <c r="C105" s="13">
        <v>0.2</v>
      </c>
      <c r="D105" s="13">
        <f t="shared" si="9"/>
        <v>185.48387096774195</v>
      </c>
      <c r="E105" s="5">
        <f t="shared" si="13"/>
        <v>214.1720304672977</v>
      </c>
      <c r="F105" s="15">
        <f t="shared" si="10"/>
        <v>75.710166096949322</v>
      </c>
      <c r="G105" s="5">
        <f t="shared" si="14"/>
        <v>-4.1779931450183154</v>
      </c>
      <c r="H105" s="15">
        <f t="shared" si="15"/>
        <v>-4.3692546357468194</v>
      </c>
      <c r="I105" s="6"/>
      <c r="J105" s="15">
        <f t="shared" si="11"/>
        <v>86.605085903625394</v>
      </c>
      <c r="K105" s="5">
        <f t="shared" si="12"/>
        <v>109.60630453901858</v>
      </c>
      <c r="L105" s="15">
        <f t="shared" si="16"/>
        <v>-4.3692546357468149</v>
      </c>
      <c r="M105" s="8">
        <f t="shared" si="17"/>
        <v>-4.3692546357468149</v>
      </c>
    </row>
    <row r="106" spans="1:13" x14ac:dyDescent="0.2">
      <c r="A106" s="23" t="s">
        <v>105</v>
      </c>
      <c r="B106" s="4">
        <v>158.34</v>
      </c>
      <c r="C106" s="13">
        <v>0.34</v>
      </c>
      <c r="D106" s="13">
        <f t="shared" si="9"/>
        <v>181.12560054907343</v>
      </c>
      <c r="E106" s="5">
        <f t="shared" si="13"/>
        <v>214.90021537088654</v>
      </c>
      <c r="F106" s="15">
        <f t="shared" si="10"/>
        <v>73.680707916801381</v>
      </c>
      <c r="G106" s="5">
        <f t="shared" si="14"/>
        <v>-2.3496762257169301</v>
      </c>
      <c r="H106" s="15">
        <f t="shared" si="15"/>
        <v>-2.6805623138498387</v>
      </c>
      <c r="I106" s="6"/>
      <c r="J106" s="15">
        <f t="shared" si="11"/>
        <v>84.283582609015539</v>
      </c>
      <c r="K106" s="5">
        <f t="shared" si="12"/>
        <v>106.66823924594217</v>
      </c>
      <c r="L106" s="15">
        <f t="shared" si="16"/>
        <v>-2.6805623138498311</v>
      </c>
      <c r="M106" s="8">
        <f t="shared" si="17"/>
        <v>-2.6805623138498285</v>
      </c>
    </row>
    <row r="107" spans="1:13" x14ac:dyDescent="0.2">
      <c r="A107" s="23" t="s">
        <v>106</v>
      </c>
      <c r="B107" s="4">
        <v>161.44999999999999</v>
      </c>
      <c r="C107" s="13">
        <v>0.78</v>
      </c>
      <c r="D107" s="13">
        <f t="shared" si="9"/>
        <v>184.68313886982381</v>
      </c>
      <c r="E107" s="5">
        <f t="shared" si="13"/>
        <v>216.57643705077948</v>
      </c>
      <c r="F107" s="15">
        <f t="shared" si="10"/>
        <v>74.54642905689029</v>
      </c>
      <c r="G107" s="5">
        <f t="shared" si="14"/>
        <v>1.9641278261967825</v>
      </c>
      <c r="H107" s="15">
        <f t="shared" si="15"/>
        <v>1.1749631139082721</v>
      </c>
      <c r="I107" s="6"/>
      <c r="J107" s="15">
        <f t="shared" si="11"/>
        <v>85.273883615751885</v>
      </c>
      <c r="K107" s="5">
        <f t="shared" si="12"/>
        <v>107.92155171133744</v>
      </c>
      <c r="L107" s="15">
        <f t="shared" si="16"/>
        <v>1.1749631139082788</v>
      </c>
      <c r="M107" s="8">
        <f t="shared" si="17"/>
        <v>1.1749631139082914</v>
      </c>
    </row>
    <row r="108" spans="1:13" x14ac:dyDescent="0.2">
      <c r="A108" s="23" t="s">
        <v>107</v>
      </c>
      <c r="B108" s="4">
        <v>162.58000000000001</v>
      </c>
      <c r="C108" s="13">
        <v>0.28999999999999998</v>
      </c>
      <c r="D108" s="13">
        <f t="shared" si="9"/>
        <v>185.97574925646305</v>
      </c>
      <c r="E108" s="5">
        <f t="shared" si="13"/>
        <v>217.20450871822672</v>
      </c>
      <c r="F108" s="15">
        <f t="shared" si="10"/>
        <v>74.851116562644876</v>
      </c>
      <c r="G108" s="5">
        <f t="shared" si="14"/>
        <v>0.69990709197895562</v>
      </c>
      <c r="H108" s="15">
        <f t="shared" si="15"/>
        <v>0.40872179876257136</v>
      </c>
      <c r="I108" s="6"/>
      <c r="J108" s="15">
        <f t="shared" si="11"/>
        <v>85.622416566740881</v>
      </c>
      <c r="K108" s="5">
        <f t="shared" si="12"/>
        <v>108.36265061874448</v>
      </c>
      <c r="L108" s="15">
        <f t="shared" si="16"/>
        <v>0.40872179876256409</v>
      </c>
      <c r="M108" s="8">
        <f t="shared" si="17"/>
        <v>0.40872179876255427</v>
      </c>
    </row>
    <row r="109" spans="1:13" x14ac:dyDescent="0.2">
      <c r="A109" s="23" t="s">
        <v>108</v>
      </c>
      <c r="B109" s="4">
        <v>163.54</v>
      </c>
      <c r="C109" s="13">
        <v>0.34</v>
      </c>
      <c r="D109" s="13">
        <f t="shared" si="9"/>
        <v>187.07389613360786</v>
      </c>
      <c r="E109" s="5">
        <f t="shared" si="13"/>
        <v>217.9430040478687</v>
      </c>
      <c r="F109" s="15">
        <f t="shared" si="10"/>
        <v>75.037967249492567</v>
      </c>
      <c r="G109" s="5">
        <f t="shared" si="14"/>
        <v>0.59047853364496217</v>
      </c>
      <c r="H109" s="15">
        <f t="shared" si="15"/>
        <v>0.24962979235094118</v>
      </c>
      <c r="I109" s="6"/>
      <c r="J109" s="15">
        <f t="shared" si="11"/>
        <v>85.836155627422301</v>
      </c>
      <c r="K109" s="5">
        <f t="shared" si="12"/>
        <v>108.63315607847004</v>
      </c>
      <c r="L109" s="15">
        <f t="shared" si="16"/>
        <v>0.24962979235094843</v>
      </c>
      <c r="M109" s="8">
        <f t="shared" si="17"/>
        <v>0.24962979235094826</v>
      </c>
    </row>
    <row r="110" spans="1:13" x14ac:dyDescent="0.2">
      <c r="A110" s="23" t="s">
        <v>109</v>
      </c>
      <c r="B110" s="4">
        <v>164.79</v>
      </c>
      <c r="C110" s="13">
        <v>0.52</v>
      </c>
      <c r="D110" s="13">
        <f t="shared" si="9"/>
        <v>188.50377487989016</v>
      </c>
      <c r="E110" s="5">
        <f t="shared" si="13"/>
        <v>219.07630766891762</v>
      </c>
      <c r="F110" s="15">
        <f t="shared" si="10"/>
        <v>75.220365795575376</v>
      </c>
      <c r="G110" s="5">
        <f t="shared" si="14"/>
        <v>0.76433899963311736</v>
      </c>
      <c r="H110" s="15">
        <f t="shared" si="15"/>
        <v>0.24307500958328773</v>
      </c>
      <c r="I110" s="6"/>
      <c r="J110" s="15">
        <f t="shared" si="11"/>
        <v>86.044801870939565</v>
      </c>
      <c r="K110" s="5">
        <f t="shared" si="12"/>
        <v>108.89721613301839</v>
      </c>
      <c r="L110" s="15">
        <f t="shared" si="16"/>
        <v>0.24307500958326719</v>
      </c>
      <c r="M110" s="8">
        <f t="shared" si="17"/>
        <v>0.24307500958327236</v>
      </c>
    </row>
    <row r="111" spans="1:13" x14ac:dyDescent="0.2">
      <c r="A111" s="23" t="s">
        <v>110</v>
      </c>
      <c r="B111" s="4">
        <v>171.03</v>
      </c>
      <c r="C111" s="13">
        <v>0.76</v>
      </c>
      <c r="D111" s="13">
        <f t="shared" si="9"/>
        <v>195.6417295813315</v>
      </c>
      <c r="E111" s="5">
        <f t="shared" si="13"/>
        <v>220.7412876072014</v>
      </c>
      <c r="F111" s="15">
        <f t="shared" si="10"/>
        <v>77.479841607311698</v>
      </c>
      <c r="G111" s="5">
        <f t="shared" si="14"/>
        <v>3.7866375386856053</v>
      </c>
      <c r="H111" s="15">
        <f t="shared" si="15"/>
        <v>3.0038085933759575</v>
      </c>
      <c r="I111" s="6"/>
      <c r="J111" s="15">
        <f t="shared" si="11"/>
        <v>88.629423023692169</v>
      </c>
      <c r="K111" s="5">
        <f t="shared" si="12"/>
        <v>112.16828006916919</v>
      </c>
      <c r="L111" s="15">
        <f t="shared" si="16"/>
        <v>3.0038085933759628</v>
      </c>
      <c r="M111" s="8">
        <f t="shared" si="17"/>
        <v>3.0038085933759571</v>
      </c>
    </row>
    <row r="112" spans="1:13" x14ac:dyDescent="0.2">
      <c r="A112" s="23" t="s">
        <v>111</v>
      </c>
      <c r="B112" s="4">
        <v>167</v>
      </c>
      <c r="C112" s="13">
        <v>0.61</v>
      </c>
      <c r="D112" s="13">
        <f t="shared" si="9"/>
        <v>191.03180050331733</v>
      </c>
      <c r="E112" s="5">
        <f t="shared" si="13"/>
        <v>222.08780946160533</v>
      </c>
      <c r="F112" s="15">
        <f t="shared" si="10"/>
        <v>75.19548254577704</v>
      </c>
      <c r="G112" s="5">
        <f t="shared" si="14"/>
        <v>-2.3563117581710817</v>
      </c>
      <c r="H112" s="15">
        <f t="shared" si="15"/>
        <v>-2.9483269636925611</v>
      </c>
      <c r="I112" s="6"/>
      <c r="J112" s="15">
        <f t="shared" si="11"/>
        <v>86.016337846919512</v>
      </c>
      <c r="K112" s="5">
        <f t="shared" si="12"/>
        <v>108.86119242317969</v>
      </c>
      <c r="L112" s="15">
        <f t="shared" si="16"/>
        <v>-2.9483269636925589</v>
      </c>
      <c r="M112" s="8">
        <f t="shared" si="17"/>
        <v>-2.9483269636925553</v>
      </c>
    </row>
    <row r="113" spans="1:13" x14ac:dyDescent="0.2">
      <c r="A113" s="23" t="s">
        <v>112</v>
      </c>
      <c r="B113" s="4">
        <v>166.96</v>
      </c>
      <c r="C113" s="13">
        <v>0.47</v>
      </c>
      <c r="D113" s="13">
        <f t="shared" si="9"/>
        <v>190.98604438343628</v>
      </c>
      <c r="E113" s="5">
        <f t="shared" si="13"/>
        <v>223.13162216607486</v>
      </c>
      <c r="F113" s="15">
        <f t="shared" si="10"/>
        <v>74.82579043670161</v>
      </c>
      <c r="G113" s="5">
        <f t="shared" si="14"/>
        <v>-2.3952095808378468E-2</v>
      </c>
      <c r="H113" s="15">
        <f t="shared" si="15"/>
        <v>-0.49164138131618645</v>
      </c>
      <c r="I113" s="6"/>
      <c r="J113" s="15">
        <f t="shared" si="11"/>
        <v>85.593445935371321</v>
      </c>
      <c r="K113" s="5">
        <f t="shared" si="12"/>
        <v>108.32598575303309</v>
      </c>
      <c r="L113" s="15">
        <f t="shared" si="16"/>
        <v>-0.49164138131618501</v>
      </c>
      <c r="M113" s="8">
        <f t="shared" si="17"/>
        <v>-0.49164138131618701</v>
      </c>
    </row>
    <row r="114" spans="1:13" x14ac:dyDescent="0.2">
      <c r="A114" s="23" t="s">
        <v>113</v>
      </c>
      <c r="B114" s="4">
        <v>165</v>
      </c>
      <c r="C114" s="13">
        <v>0.37</v>
      </c>
      <c r="D114" s="13">
        <f t="shared" si="9"/>
        <v>188.7439945092656</v>
      </c>
      <c r="E114" s="5">
        <f t="shared" si="13"/>
        <v>223.95720916808935</v>
      </c>
      <c r="F114" s="15">
        <f t="shared" si="10"/>
        <v>73.674788417353653</v>
      </c>
      <c r="G114" s="5">
        <f t="shared" si="14"/>
        <v>-1.1739338763775802</v>
      </c>
      <c r="H114" s="15">
        <f t="shared" si="15"/>
        <v>-1.5382423795731752</v>
      </c>
      <c r="I114" s="6"/>
      <c r="J114" s="15">
        <f t="shared" si="11"/>
        <v>84.276811275856389</v>
      </c>
      <c r="K114" s="5">
        <f t="shared" si="12"/>
        <v>106.65966953208954</v>
      </c>
      <c r="L114" s="15">
        <f t="shared" si="16"/>
        <v>-1.5382423795731717</v>
      </c>
      <c r="M114" s="8">
        <f t="shared" si="17"/>
        <v>-1.538242379573177</v>
      </c>
    </row>
    <row r="115" spans="1:13" x14ac:dyDescent="0.2">
      <c r="A115" s="23" t="s">
        <v>114</v>
      </c>
      <c r="B115" s="4">
        <v>168.68</v>
      </c>
      <c r="C115" s="13">
        <v>0.51</v>
      </c>
      <c r="D115" s="13">
        <f t="shared" si="9"/>
        <v>192.95355753832075</v>
      </c>
      <c r="E115" s="5">
        <f t="shared" si="13"/>
        <v>225.09939093484664</v>
      </c>
      <c r="F115" s="15">
        <f t="shared" si="10"/>
        <v>74.935786942588038</v>
      </c>
      <c r="G115" s="5">
        <f t="shared" si="14"/>
        <v>2.2303030303030345</v>
      </c>
      <c r="H115" s="15">
        <f t="shared" si="15"/>
        <v>1.7115740028882991</v>
      </c>
      <c r="I115" s="6"/>
      <c r="J115" s="15">
        <f t="shared" si="11"/>
        <v>85.719271268117183</v>
      </c>
      <c r="K115" s="5">
        <f t="shared" si="12"/>
        <v>108.48522870736737</v>
      </c>
      <c r="L115" s="15">
        <f t="shared" si="16"/>
        <v>1.7115740028883009</v>
      </c>
      <c r="M115" s="8">
        <f t="shared" si="17"/>
        <v>1.7115740028883133</v>
      </c>
    </row>
    <row r="116" spans="1:13" x14ac:dyDescent="0.2">
      <c r="A116" s="23" t="s">
        <v>115</v>
      </c>
      <c r="B116" s="4">
        <v>174.9</v>
      </c>
      <c r="C116" s="13">
        <v>0.71</v>
      </c>
      <c r="D116" s="13">
        <f t="shared" si="9"/>
        <v>200.06863417982154</v>
      </c>
      <c r="E116" s="5">
        <f t="shared" si="13"/>
        <v>226.69759661048408</v>
      </c>
      <c r="F116" s="15">
        <f t="shared" si="10"/>
        <v>77.151236984888001</v>
      </c>
      <c r="G116" s="5">
        <f t="shared" si="14"/>
        <v>3.6874555371116897</v>
      </c>
      <c r="H116" s="15">
        <f t="shared" si="15"/>
        <v>2.9564646381805901</v>
      </c>
      <c r="I116" s="6"/>
      <c r="J116" s="15">
        <f t="shared" si="11"/>
        <v>88.253531211265155</v>
      </c>
      <c r="K116" s="5">
        <f t="shared" si="12"/>
        <v>111.69255613175</v>
      </c>
      <c r="L116" s="15">
        <f t="shared" si="16"/>
        <v>2.9564646381805821</v>
      </c>
      <c r="M116" s="8">
        <f t="shared" si="17"/>
        <v>2.9564646381805644</v>
      </c>
    </row>
    <row r="117" spans="1:13" x14ac:dyDescent="0.2">
      <c r="A117" s="23" t="s">
        <v>116</v>
      </c>
      <c r="B117" s="4">
        <v>173.95</v>
      </c>
      <c r="C117" s="13">
        <v>0.91</v>
      </c>
      <c r="D117" s="13">
        <f t="shared" si="9"/>
        <v>198.98192633264696</v>
      </c>
      <c r="E117" s="5">
        <f t="shared" si="13"/>
        <v>228.7605447396395</v>
      </c>
      <c r="F117" s="15">
        <f t="shared" si="10"/>
        <v>76.040210604489801</v>
      </c>
      <c r="G117" s="5">
        <f t="shared" si="14"/>
        <v>-0.54316752429960946</v>
      </c>
      <c r="H117" s="15">
        <f t="shared" si="15"/>
        <v>-1.4400629514414955</v>
      </c>
      <c r="I117" s="6"/>
      <c r="J117" s="15">
        <f t="shared" si="11"/>
        <v>86.982624804952863</v>
      </c>
      <c r="K117" s="5">
        <f t="shared" si="12"/>
        <v>110.08411301137868</v>
      </c>
      <c r="L117" s="15">
        <f t="shared" si="16"/>
        <v>-1.4400629514415022</v>
      </c>
      <c r="M117" s="8">
        <f t="shared" si="17"/>
        <v>-1.4400629514414878</v>
      </c>
    </row>
    <row r="118" spans="1:13" x14ac:dyDescent="0.2">
      <c r="A118" s="23" t="s">
        <v>117</v>
      </c>
      <c r="B118" s="4">
        <v>182.26</v>
      </c>
      <c r="C118" s="13">
        <v>0.69</v>
      </c>
      <c r="D118" s="13">
        <f t="shared" si="9"/>
        <v>208.48776023793181</v>
      </c>
      <c r="E118" s="5">
        <f t="shared" si="13"/>
        <v>230.338992498343</v>
      </c>
      <c r="F118" s="15">
        <f t="shared" si="10"/>
        <v>79.126854738374846</v>
      </c>
      <c r="G118" s="5">
        <f t="shared" si="14"/>
        <v>4.7772348375970122</v>
      </c>
      <c r="H118" s="15">
        <f t="shared" si="15"/>
        <v>4.0592261769758879</v>
      </c>
      <c r="I118" s="6"/>
      <c r="J118" s="15">
        <f t="shared" si="11"/>
        <v>90.513446280456236</v>
      </c>
      <c r="K118" s="5">
        <f t="shared" si="12"/>
        <v>114.55267614342827</v>
      </c>
      <c r="L118" s="15">
        <f t="shared" si="16"/>
        <v>4.0592261769758933</v>
      </c>
      <c r="M118" s="8">
        <f t="shared" si="17"/>
        <v>4.0592261769758817</v>
      </c>
    </row>
    <row r="119" spans="1:13" x14ac:dyDescent="0.2">
      <c r="A119" s="23" t="s">
        <v>118</v>
      </c>
      <c r="B119" s="4">
        <v>178.37</v>
      </c>
      <c r="C119" s="13">
        <v>0.33</v>
      </c>
      <c r="D119" s="13">
        <f t="shared" si="9"/>
        <v>204.03797757950124</v>
      </c>
      <c r="E119" s="5">
        <f t="shared" si="13"/>
        <v>231.09911117358754</v>
      </c>
      <c r="F119" s="15">
        <f t="shared" si="10"/>
        <v>77.183334498426234</v>
      </c>
      <c r="G119" s="5">
        <f t="shared" si="14"/>
        <v>-2.1343136179084747</v>
      </c>
      <c r="H119" s="15">
        <f t="shared" si="15"/>
        <v>-2.4562081310759409</v>
      </c>
      <c r="I119" s="6"/>
      <c r="J119" s="15">
        <f t="shared" si="11"/>
        <v>88.29024765319862</v>
      </c>
      <c r="K119" s="5">
        <f t="shared" si="12"/>
        <v>111.73902399762832</v>
      </c>
      <c r="L119" s="15">
        <f t="shared" si="16"/>
        <v>-2.4562081310759374</v>
      </c>
      <c r="M119" s="8">
        <f t="shared" si="17"/>
        <v>-2.4562081310759187</v>
      </c>
    </row>
    <row r="120" spans="1:13" x14ac:dyDescent="0.2">
      <c r="A120" s="23" t="s">
        <v>119</v>
      </c>
      <c r="B120" s="4">
        <v>177.14</v>
      </c>
      <c r="C120" s="13">
        <v>0.44</v>
      </c>
      <c r="D120" s="13">
        <f t="shared" si="9"/>
        <v>202.63097689315944</v>
      </c>
      <c r="E120" s="5">
        <f t="shared" si="13"/>
        <v>232.11594726275132</v>
      </c>
      <c r="F120" s="15">
        <f t="shared" si="10"/>
        <v>76.315307969547007</v>
      </c>
      <c r="G120" s="5">
        <f t="shared" si="14"/>
        <v>-0.68957784380782539</v>
      </c>
      <c r="H120" s="15">
        <f t="shared" si="15"/>
        <v>-1.1246294741216785</v>
      </c>
      <c r="I120" s="6"/>
      <c r="J120" s="15">
        <f t="shared" si="11"/>
        <v>87.297309505315724</v>
      </c>
      <c r="K120" s="5">
        <f t="shared" si="12"/>
        <v>110.48237399965508</v>
      </c>
      <c r="L120" s="15">
        <f t="shared" si="16"/>
        <v>-1.1246294741216791</v>
      </c>
      <c r="M120" s="8">
        <f t="shared" si="17"/>
        <v>-1.1246294741216945</v>
      </c>
    </row>
    <row r="121" spans="1:13" x14ac:dyDescent="0.2">
      <c r="A121" s="23" t="s">
        <v>120</v>
      </c>
      <c r="B121" s="4">
        <v>171.06</v>
      </c>
      <c r="C121" s="13">
        <v>0.69</v>
      </c>
      <c r="D121" s="13">
        <f t="shared" si="9"/>
        <v>195.67604667124229</v>
      </c>
      <c r="E121" s="5">
        <f t="shared" si="13"/>
        <v>233.71754729886428</v>
      </c>
      <c r="F121" s="15">
        <f t="shared" si="10"/>
        <v>73.190910129335961</v>
      </c>
      <c r="G121" s="5">
        <f t="shared" si="14"/>
        <v>-3.4323134244100628</v>
      </c>
      <c r="H121" s="15">
        <f t="shared" si="15"/>
        <v>-4.0940643801867527</v>
      </c>
      <c r="I121" s="6"/>
      <c r="J121" s="15">
        <f t="shared" si="11"/>
        <v>83.723301451997216</v>
      </c>
      <c r="K121" s="5">
        <f t="shared" si="12"/>
        <v>105.95915447935052</v>
      </c>
      <c r="L121" s="15">
        <f t="shared" si="16"/>
        <v>-4.0940643801867438</v>
      </c>
      <c r="M121" s="8">
        <f t="shared" si="17"/>
        <v>-4.0940643801867305</v>
      </c>
    </row>
    <row r="122" spans="1:13" x14ac:dyDescent="0.2">
      <c r="A122" s="23" t="s">
        <v>121</v>
      </c>
      <c r="B122" s="4">
        <v>172.2</v>
      </c>
      <c r="C122" s="13">
        <v>0.86</v>
      </c>
      <c r="D122" s="13">
        <f t="shared" si="9"/>
        <v>196.98009608785173</v>
      </c>
      <c r="E122" s="5">
        <f t="shared" si="13"/>
        <v>235.72751820563448</v>
      </c>
      <c r="F122" s="15">
        <f t="shared" si="10"/>
        <v>73.050444560224435</v>
      </c>
      <c r="G122" s="5">
        <f t="shared" si="14"/>
        <v>0.66643283058575142</v>
      </c>
      <c r="H122" s="15">
        <f t="shared" si="15"/>
        <v>-0.19191668591538122</v>
      </c>
      <c r="I122" s="6"/>
      <c r="J122" s="15">
        <f t="shared" si="11"/>
        <v>83.562622466511598</v>
      </c>
      <c r="K122" s="5">
        <f t="shared" si="12"/>
        <v>105.75580118164977</v>
      </c>
      <c r="L122" s="15">
        <f t="shared" si="16"/>
        <v>-0.19191668591538139</v>
      </c>
      <c r="M122" s="8">
        <f t="shared" si="17"/>
        <v>-0.1919166859153956</v>
      </c>
    </row>
    <row r="123" spans="1:13" x14ac:dyDescent="0.2">
      <c r="A123" s="23" t="s">
        <v>122</v>
      </c>
      <c r="B123" s="4">
        <v>172.87</v>
      </c>
      <c r="C123" s="13">
        <v>0.57999999999999996</v>
      </c>
      <c r="D123" s="13">
        <f t="shared" si="9"/>
        <v>197.74651109585909</v>
      </c>
      <c r="E123" s="5">
        <f t="shared" si="13"/>
        <v>237.09473781122716</v>
      </c>
      <c r="F123" s="15">
        <f t="shared" si="10"/>
        <v>72.911782689010025</v>
      </c>
      <c r="G123" s="5">
        <f t="shared" si="14"/>
        <v>0.3890824622532032</v>
      </c>
      <c r="H123" s="15">
        <f t="shared" si="15"/>
        <v>-0.1898166014583168</v>
      </c>
      <c r="I123" s="6"/>
      <c r="J123" s="15">
        <f t="shared" si="11"/>
        <v>83.404006736456211</v>
      </c>
      <c r="K123" s="5">
        <f t="shared" si="12"/>
        <v>105.55505911400174</v>
      </c>
      <c r="L123" s="15">
        <f t="shared" si="16"/>
        <v>-0.18981660145833074</v>
      </c>
      <c r="M123" s="8">
        <f t="shared" si="17"/>
        <v>-0.18981660145833046</v>
      </c>
    </row>
    <row r="124" spans="1:13" x14ac:dyDescent="0.2">
      <c r="A124" s="23" t="s">
        <v>123</v>
      </c>
      <c r="B124" s="4">
        <v>175.04</v>
      </c>
      <c r="C124" s="13">
        <v>0.59</v>
      </c>
      <c r="D124" s="13">
        <f t="shared" si="9"/>
        <v>200.22878059940516</v>
      </c>
      <c r="E124" s="5">
        <f t="shared" si="13"/>
        <v>238.49359676431339</v>
      </c>
      <c r="F124" s="15">
        <f t="shared" si="10"/>
        <v>73.394004021407682</v>
      </c>
      <c r="G124" s="5">
        <f t="shared" si="14"/>
        <v>1.2552785330016702</v>
      </c>
      <c r="H124" s="15">
        <f t="shared" si="15"/>
        <v>0.66137641216985643</v>
      </c>
      <c r="I124" s="6"/>
      <c r="J124" s="15">
        <f t="shared" si="11"/>
        <v>83.955621163815692</v>
      </c>
      <c r="K124" s="5">
        <f t="shared" si="12"/>
        <v>106.2531753768337</v>
      </c>
      <c r="L124" s="15">
        <f t="shared" si="16"/>
        <v>0.66137641216985932</v>
      </c>
      <c r="M124" s="8">
        <f t="shared" si="17"/>
        <v>0.66137641216985998</v>
      </c>
    </row>
    <row r="125" spans="1:13" x14ac:dyDescent="0.2">
      <c r="A125" s="23" t="s">
        <v>124</v>
      </c>
      <c r="B125" s="4">
        <v>175.87</v>
      </c>
      <c r="C125" s="13">
        <v>0.61</v>
      </c>
      <c r="D125" s="13">
        <f t="shared" si="9"/>
        <v>201.17822008693662</v>
      </c>
      <c r="E125" s="5">
        <f t="shared" si="13"/>
        <v>239.94840770457571</v>
      </c>
      <c r="F125" s="15">
        <f t="shared" si="10"/>
        <v>73.294922722109092</v>
      </c>
      <c r="G125" s="5">
        <f t="shared" si="14"/>
        <v>0.47417733089580244</v>
      </c>
      <c r="H125" s="15">
        <f t="shared" si="15"/>
        <v>-0.13499917414192208</v>
      </c>
      <c r="I125" s="6"/>
      <c r="J125" s="15">
        <f t="shared" si="11"/>
        <v>83.842281768598824</v>
      </c>
      <c r="K125" s="5">
        <f t="shared" si="12"/>
        <v>106.10973446757541</v>
      </c>
      <c r="L125" s="15">
        <f t="shared" si="16"/>
        <v>-0.13499917414191842</v>
      </c>
      <c r="M125" s="8">
        <f t="shared" si="17"/>
        <v>-0.13499917414191703</v>
      </c>
    </row>
    <row r="126" spans="1:13" x14ac:dyDescent="0.2">
      <c r="A126" s="23" t="s">
        <v>125</v>
      </c>
      <c r="B126" s="4">
        <v>180.93</v>
      </c>
      <c r="C126" s="13">
        <v>0.87</v>
      </c>
      <c r="D126" s="13">
        <f t="shared" si="9"/>
        <v>206.96636925188744</v>
      </c>
      <c r="E126" s="5">
        <f t="shared" si="13"/>
        <v>242.0359588516055</v>
      </c>
      <c r="F126" s="15">
        <f t="shared" si="10"/>
        <v>74.753355186751349</v>
      </c>
      <c r="G126" s="5">
        <f t="shared" si="14"/>
        <v>2.8771251492579761</v>
      </c>
      <c r="H126" s="15">
        <f t="shared" si="15"/>
        <v>1.9898137694636351</v>
      </c>
      <c r="I126" s="6"/>
      <c r="J126" s="15">
        <f t="shared" si="11"/>
        <v>85.510587035862912</v>
      </c>
      <c r="K126" s="5">
        <f t="shared" si="12"/>
        <v>108.22112057475255</v>
      </c>
      <c r="L126" s="15">
        <f t="shared" si="16"/>
        <v>1.9898137694636469</v>
      </c>
      <c r="M126" s="8">
        <f t="shared" si="17"/>
        <v>1.9898137694636571</v>
      </c>
    </row>
    <row r="127" spans="1:13" x14ac:dyDescent="0.2">
      <c r="A127" s="23" t="s">
        <v>126</v>
      </c>
      <c r="B127" s="4">
        <v>188.63</v>
      </c>
      <c r="C127" s="13">
        <v>0.49</v>
      </c>
      <c r="D127" s="13">
        <f t="shared" si="9"/>
        <v>215.7744223289865</v>
      </c>
      <c r="E127" s="5">
        <f t="shared" si="13"/>
        <v>243.22193504997836</v>
      </c>
      <c r="F127" s="15">
        <f t="shared" si="10"/>
        <v>77.554682706245003</v>
      </c>
      <c r="G127" s="5">
        <f t="shared" si="14"/>
        <v>4.2557895318631456</v>
      </c>
      <c r="H127" s="15">
        <f t="shared" si="15"/>
        <v>3.7474271388826406</v>
      </c>
      <c r="I127" s="6"/>
      <c r="J127" s="15">
        <f t="shared" si="11"/>
        <v>88.715033981062689</v>
      </c>
      <c r="K127" s="5">
        <f t="shared" si="12"/>
        <v>112.27662821717371</v>
      </c>
      <c r="L127" s="15">
        <f t="shared" si="16"/>
        <v>3.7474271388826281</v>
      </c>
      <c r="M127" s="8">
        <f t="shared" si="17"/>
        <v>3.7474271388826219</v>
      </c>
    </row>
    <row r="128" spans="1:13" x14ac:dyDescent="0.2">
      <c r="A128" s="23" t="s">
        <v>127</v>
      </c>
      <c r="B128" s="4">
        <v>183.14</v>
      </c>
      <c r="C128" s="13">
        <v>-0.02</v>
      </c>
      <c r="D128" s="13">
        <f t="shared" si="9"/>
        <v>209.49439487531455</v>
      </c>
      <c r="E128" s="5">
        <f t="shared" si="13"/>
        <v>243.17329066296836</v>
      </c>
      <c r="F128" s="15">
        <f t="shared" si="10"/>
        <v>75.312547484430397</v>
      </c>
      <c r="G128" s="5">
        <f t="shared" si="14"/>
        <v>-2.9104596299634253</v>
      </c>
      <c r="H128" s="15">
        <f t="shared" si="15"/>
        <v>-2.8910378375309391</v>
      </c>
      <c r="I128" s="6"/>
      <c r="J128" s="15">
        <f t="shared" si="11"/>
        <v>86.150248781091733</v>
      </c>
      <c r="K128" s="5">
        <f t="shared" si="12"/>
        <v>109.03066841271128</v>
      </c>
      <c r="L128" s="15">
        <f t="shared" si="16"/>
        <v>-2.8910378375309431</v>
      </c>
      <c r="M128" s="8">
        <f t="shared" si="17"/>
        <v>-2.8910378375309382</v>
      </c>
    </row>
    <row r="129" spans="1:13" x14ac:dyDescent="0.2">
      <c r="A129" s="23" t="s">
        <v>128</v>
      </c>
      <c r="B129" s="4">
        <v>178.22</v>
      </c>
      <c r="C129" s="13">
        <v>0.25</v>
      </c>
      <c r="D129" s="13">
        <f t="shared" si="9"/>
        <v>203.86639212994737</v>
      </c>
      <c r="E129" s="5">
        <f t="shared" si="13"/>
        <v>243.78122388962575</v>
      </c>
      <c r="F129" s="15">
        <f t="shared" si="10"/>
        <v>73.106532634642434</v>
      </c>
      <c r="G129" s="5">
        <f t="shared" si="14"/>
        <v>-2.6864693676968372</v>
      </c>
      <c r="H129" s="15">
        <f t="shared" si="15"/>
        <v>-2.9291465014432272</v>
      </c>
      <c r="I129" s="6"/>
      <c r="J129" s="15">
        <f t="shared" si="11"/>
        <v>83.626781782935751</v>
      </c>
      <c r="K129" s="5">
        <f t="shared" si="12"/>
        <v>105.83700040340018</v>
      </c>
      <c r="L129" s="15">
        <f t="shared" si="16"/>
        <v>-2.9291465014432236</v>
      </c>
      <c r="M129" s="8">
        <f t="shared" si="17"/>
        <v>-2.9291465014432259</v>
      </c>
    </row>
    <row r="130" spans="1:13" x14ac:dyDescent="0.2">
      <c r="A130" s="23" t="s">
        <v>129</v>
      </c>
      <c r="B130" s="4">
        <v>175.12</v>
      </c>
      <c r="C130" s="13">
        <v>0.17</v>
      </c>
      <c r="D130" s="13">
        <f t="shared" si="9"/>
        <v>200.32029283916722</v>
      </c>
      <c r="E130" s="5">
        <f t="shared" si="13"/>
        <v>244.19565197023812</v>
      </c>
      <c r="F130" s="15">
        <f t="shared" si="10"/>
        <v>71.712988575792963</v>
      </c>
      <c r="G130" s="5">
        <f t="shared" si="14"/>
        <v>-1.7394231848277379</v>
      </c>
      <c r="H130" s="15">
        <f t="shared" si="15"/>
        <v>-1.9061826742814547</v>
      </c>
      <c r="I130" s="6"/>
      <c r="J130" s="15">
        <f t="shared" si="11"/>
        <v>82.032702557530271</v>
      </c>
      <c r="K130" s="5">
        <f t="shared" si="12"/>
        <v>103.81955383873138</v>
      </c>
      <c r="L130" s="15">
        <f t="shared" si="16"/>
        <v>-1.9061826742814532</v>
      </c>
      <c r="M130" s="8">
        <f t="shared" si="17"/>
        <v>-1.9061826742814494</v>
      </c>
    </row>
    <row r="131" spans="1:13" x14ac:dyDescent="0.2">
      <c r="A131" s="23" t="s">
        <v>130</v>
      </c>
      <c r="B131" s="4">
        <v>172.34</v>
      </c>
      <c r="C131" s="13">
        <v>0.35</v>
      </c>
      <c r="D131" s="13">
        <f t="shared" ref="D131:D194" si="18">((B131/B$2)*100)</f>
        <v>197.14024250743535</v>
      </c>
      <c r="E131" s="5">
        <f t="shared" si="13"/>
        <v>245.05033675213397</v>
      </c>
      <c r="F131" s="15">
        <f t="shared" ref="F131:F194" si="19">(E$2/E131)*B131</f>
        <v>70.328407740292249</v>
      </c>
      <c r="G131" s="5">
        <f t="shared" si="14"/>
        <v>-1.5874828688899045</v>
      </c>
      <c r="H131" s="15">
        <f t="shared" si="15"/>
        <v>-1.9307253302340894</v>
      </c>
      <c r="I131" s="6"/>
      <c r="J131" s="15">
        <f t="shared" ref="J131:J194" si="20">((F131/F$2)*100)</f>
        <v>80.448876390176451</v>
      </c>
      <c r="K131" s="5">
        <f t="shared" ref="K131:K194" si="21">((J131/J$26)*100)</f>
        <v>101.81508341503098</v>
      </c>
      <c r="L131" s="15">
        <f t="shared" si="16"/>
        <v>-1.9307253302340837</v>
      </c>
      <c r="M131" s="8">
        <f t="shared" si="17"/>
        <v>-1.9307253302340819</v>
      </c>
    </row>
    <row r="132" spans="1:13" x14ac:dyDescent="0.2">
      <c r="A132" s="23" t="s">
        <v>131</v>
      </c>
      <c r="B132" s="4">
        <v>174.77</v>
      </c>
      <c r="C132" s="13">
        <v>0.75</v>
      </c>
      <c r="D132" s="13">
        <f t="shared" si="18"/>
        <v>199.91992679020819</v>
      </c>
      <c r="E132" s="5">
        <f t="shared" ref="E132:E195" si="22">((C132/100)+1)*E131</f>
        <v>246.88821427777501</v>
      </c>
      <c r="F132" s="15">
        <f t="shared" si="19"/>
        <v>70.789122320503125</v>
      </c>
      <c r="G132" s="5">
        <f t="shared" ref="G132:G195" si="23">((B132-B131)/B131)*100</f>
        <v>1.4100034814900817</v>
      </c>
      <c r="H132" s="15">
        <f t="shared" ref="H132:H195" si="24">((F132-F131)/F131)*100</f>
        <v>0.65509030420850189</v>
      </c>
      <c r="I132" s="6"/>
      <c r="J132" s="15">
        <f t="shared" si="20"/>
        <v>80.975889179253173</v>
      </c>
      <c r="K132" s="5">
        <f t="shared" si="21"/>
        <v>102.48206415470462</v>
      </c>
      <c r="L132" s="15">
        <f t="shared" ref="L132:L195" si="25">((J132-J131)/J131)*100</f>
        <v>0.6550903042084929</v>
      </c>
      <c r="M132" s="8">
        <f t="shared" ref="M132:M195" si="26">((K132-K131)/K131)*100</f>
        <v>0.65509030420846914</v>
      </c>
    </row>
    <row r="133" spans="1:13" x14ac:dyDescent="0.2">
      <c r="A133" s="23" t="s">
        <v>132</v>
      </c>
      <c r="B133" s="4">
        <v>184.67</v>
      </c>
      <c r="C133" s="13">
        <v>0.55000000000000004</v>
      </c>
      <c r="D133" s="13">
        <f t="shared" si="18"/>
        <v>211.2445664607641</v>
      </c>
      <c r="E133" s="5">
        <f t="shared" si="22"/>
        <v>248.24609945630277</v>
      </c>
      <c r="F133" s="15">
        <f t="shared" si="19"/>
        <v>74.389889873176557</v>
      </c>
      <c r="G133" s="5">
        <f t="shared" si="23"/>
        <v>5.6645877438919596</v>
      </c>
      <c r="H133" s="15">
        <f t="shared" si="24"/>
        <v>5.0866113812948308</v>
      </c>
      <c r="I133" s="6"/>
      <c r="J133" s="15">
        <f t="shared" si="20"/>
        <v>85.094817974349752</v>
      </c>
      <c r="K133" s="5">
        <f t="shared" si="21"/>
        <v>107.69492849378371</v>
      </c>
      <c r="L133" s="15">
        <f t="shared" si="25"/>
        <v>5.0866113812948281</v>
      </c>
      <c r="M133" s="8">
        <f t="shared" si="26"/>
        <v>5.086611381294845</v>
      </c>
    </row>
    <row r="134" spans="1:13" x14ac:dyDescent="0.2">
      <c r="A134" s="23" t="s">
        <v>133</v>
      </c>
      <c r="B134" s="4">
        <v>183.43</v>
      </c>
      <c r="C134" s="13">
        <v>0.36</v>
      </c>
      <c r="D134" s="13">
        <f t="shared" si="18"/>
        <v>209.82612674445207</v>
      </c>
      <c r="E134" s="5">
        <f t="shared" si="22"/>
        <v>249.13978541434548</v>
      </c>
      <c r="F134" s="15">
        <f t="shared" si="19"/>
        <v>73.625334345912179</v>
      </c>
      <c r="G134" s="5">
        <f t="shared" si="23"/>
        <v>-0.67146802404287687</v>
      </c>
      <c r="H134" s="15">
        <f t="shared" si="24"/>
        <v>-1.0277680590303715</v>
      </c>
      <c r="I134" s="6"/>
      <c r="J134" s="15">
        <f t="shared" si="20"/>
        <v>84.220240615319355</v>
      </c>
      <c r="K134" s="5">
        <f t="shared" si="21"/>
        <v>106.588074417529</v>
      </c>
      <c r="L134" s="15">
        <f t="shared" si="25"/>
        <v>-1.0277680590303655</v>
      </c>
      <c r="M134" s="8">
        <f t="shared" si="26"/>
        <v>-1.0277680590303702</v>
      </c>
    </row>
    <row r="135" spans="1:13" x14ac:dyDescent="0.2">
      <c r="A135" s="23" t="s">
        <v>134</v>
      </c>
      <c r="B135" s="4">
        <v>177.45</v>
      </c>
      <c r="C135" s="13">
        <v>0.59</v>
      </c>
      <c r="D135" s="13">
        <f t="shared" si="18"/>
        <v>202.98558682223745</v>
      </c>
      <c r="E135" s="5">
        <f t="shared" si="22"/>
        <v>250.60971014829013</v>
      </c>
      <c r="F135" s="15">
        <f t="shared" si="19"/>
        <v>70.807312252585803</v>
      </c>
      <c r="G135" s="5">
        <f t="shared" si="23"/>
        <v>-3.2600992204110661</v>
      </c>
      <c r="H135" s="15">
        <f t="shared" si="24"/>
        <v>-3.8275168708729117</v>
      </c>
      <c r="I135" s="6"/>
      <c r="J135" s="15">
        <f t="shared" si="20"/>
        <v>80.996696697078235</v>
      </c>
      <c r="K135" s="5">
        <f t="shared" si="21"/>
        <v>102.5083978868595</v>
      </c>
      <c r="L135" s="15">
        <f t="shared" si="25"/>
        <v>-3.8275168708729255</v>
      </c>
      <c r="M135" s="8">
        <f t="shared" si="26"/>
        <v>-3.827516870872917</v>
      </c>
    </row>
    <row r="136" spans="1:13" x14ac:dyDescent="0.2">
      <c r="A136" s="23" t="s">
        <v>135</v>
      </c>
      <c r="B136" s="4">
        <v>175.54</v>
      </c>
      <c r="C136" s="13">
        <v>0.41</v>
      </c>
      <c r="D136" s="13">
        <f t="shared" si="18"/>
        <v>200.80073209791806</v>
      </c>
      <c r="E136" s="5">
        <f t="shared" si="22"/>
        <v>251.63720995989812</v>
      </c>
      <c r="F136" s="15">
        <f t="shared" si="19"/>
        <v>69.75915844400545</v>
      </c>
      <c r="G136" s="5">
        <f t="shared" si="23"/>
        <v>-1.0763595378979978</v>
      </c>
      <c r="H136" s="15">
        <f t="shared" si="24"/>
        <v>-1.480290347473364</v>
      </c>
      <c r="I136" s="6"/>
      <c r="J136" s="15">
        <f t="shared" si="20"/>
        <v>79.797710414099114</v>
      </c>
      <c r="K136" s="5">
        <f t="shared" si="21"/>
        <v>100.99097596759073</v>
      </c>
      <c r="L136" s="15">
        <f t="shared" si="25"/>
        <v>-1.4802903474733573</v>
      </c>
      <c r="M136" s="8">
        <f t="shared" si="26"/>
        <v>-1.4802903474733631</v>
      </c>
    </row>
    <row r="137" spans="1:13" x14ac:dyDescent="0.2">
      <c r="A137" s="23" t="s">
        <v>136</v>
      </c>
      <c r="B137" s="4">
        <v>177.28</v>
      </c>
      <c r="C137" s="13">
        <v>0.43</v>
      </c>
      <c r="D137" s="13">
        <f t="shared" si="18"/>
        <v>202.79112331274308</v>
      </c>
      <c r="E137" s="5">
        <f t="shared" si="22"/>
        <v>252.71924996272568</v>
      </c>
      <c r="F137" s="15">
        <f t="shared" si="19"/>
        <v>70.148989452187578</v>
      </c>
      <c r="G137" s="5">
        <f t="shared" si="23"/>
        <v>0.9912270707531099</v>
      </c>
      <c r="H137" s="15">
        <f t="shared" si="24"/>
        <v>0.55882412700697781</v>
      </c>
      <c r="I137" s="6"/>
      <c r="J137" s="15">
        <f t="shared" si="20"/>
        <v>80.243639272692263</v>
      </c>
      <c r="K137" s="5">
        <f t="shared" si="21"/>
        <v>101.55533790739746</v>
      </c>
      <c r="L137" s="15">
        <f t="shared" si="25"/>
        <v>0.55882412700698192</v>
      </c>
      <c r="M137" s="8">
        <f t="shared" si="26"/>
        <v>0.55882412700699213</v>
      </c>
    </row>
    <row r="138" spans="1:13" x14ac:dyDescent="0.2">
      <c r="A138" s="23" t="s">
        <v>137</v>
      </c>
      <c r="B138" s="4">
        <v>182.95</v>
      </c>
      <c r="C138" s="13">
        <v>0.21</v>
      </c>
      <c r="D138" s="13">
        <f t="shared" si="18"/>
        <v>209.27705330587963</v>
      </c>
      <c r="E138" s="5">
        <f t="shared" si="22"/>
        <v>253.24996038764741</v>
      </c>
      <c r="F138" s="15">
        <f t="shared" si="19"/>
        <v>72.240880006441103</v>
      </c>
      <c r="G138" s="5">
        <f t="shared" si="23"/>
        <v>3.1983303249097399</v>
      </c>
      <c r="H138" s="15">
        <f t="shared" si="24"/>
        <v>2.9820679821472313</v>
      </c>
      <c r="I138" s="6"/>
      <c r="J138" s="15">
        <f t="shared" si="20"/>
        <v>82.636559147152937</v>
      </c>
      <c r="K138" s="5">
        <f t="shared" si="21"/>
        <v>104.58378712329537</v>
      </c>
      <c r="L138" s="15">
        <f t="shared" si="25"/>
        <v>2.9820679821472269</v>
      </c>
      <c r="M138" s="8">
        <f t="shared" si="26"/>
        <v>2.9820679821472096</v>
      </c>
    </row>
    <row r="139" spans="1:13" x14ac:dyDescent="0.2">
      <c r="A139" s="23" t="s">
        <v>138</v>
      </c>
      <c r="B139" s="4">
        <v>178.99</v>
      </c>
      <c r="C139" s="13">
        <v>0.1</v>
      </c>
      <c r="D139" s="13">
        <f t="shared" si="18"/>
        <v>204.74719743765729</v>
      </c>
      <c r="E139" s="5">
        <f t="shared" si="22"/>
        <v>253.50321034803503</v>
      </c>
      <c r="F139" s="15">
        <f t="shared" si="19"/>
        <v>70.606600900345327</v>
      </c>
      <c r="G139" s="5">
        <f t="shared" si="23"/>
        <v>-2.1645258267286036</v>
      </c>
      <c r="H139" s="15">
        <f t="shared" si="24"/>
        <v>-2.2622635631654271</v>
      </c>
      <c r="I139" s="6"/>
      <c r="J139" s="15">
        <f t="shared" si="20"/>
        <v>80.767102379713251</v>
      </c>
      <c r="K139" s="5">
        <f t="shared" si="21"/>
        <v>102.21782621422658</v>
      </c>
      <c r="L139" s="15">
        <f t="shared" si="25"/>
        <v>-2.2622635631654253</v>
      </c>
      <c r="M139" s="8">
        <f t="shared" si="26"/>
        <v>-2.2622635631654102</v>
      </c>
    </row>
    <row r="140" spans="1:13" x14ac:dyDescent="0.2">
      <c r="A140" s="23" t="s">
        <v>139</v>
      </c>
      <c r="B140" s="4">
        <v>172.31</v>
      </c>
      <c r="C140" s="13">
        <v>-0.21</v>
      </c>
      <c r="D140" s="13">
        <f t="shared" si="18"/>
        <v>197.10592541752459</v>
      </c>
      <c r="E140" s="5">
        <f t="shared" si="22"/>
        <v>252.97085360630416</v>
      </c>
      <c r="F140" s="15">
        <f t="shared" si="19"/>
        <v>68.114566379320607</v>
      </c>
      <c r="G140" s="5">
        <f t="shared" si="23"/>
        <v>-3.7320520699480455</v>
      </c>
      <c r="H140" s="15">
        <f t="shared" si="24"/>
        <v>-3.5294639442309315</v>
      </c>
      <c r="I140" s="6"/>
      <c r="J140" s="15">
        <f t="shared" si="20"/>
        <v>77.916456622421194</v>
      </c>
      <c r="K140" s="5">
        <f t="shared" si="21"/>
        <v>98.610084893418815</v>
      </c>
      <c r="L140" s="15">
        <f t="shared" si="25"/>
        <v>-3.5294639442309252</v>
      </c>
      <c r="M140" s="8">
        <f t="shared" si="26"/>
        <v>-3.5294639442309323</v>
      </c>
    </row>
    <row r="141" spans="1:13" x14ac:dyDescent="0.2">
      <c r="A141" s="23" t="s">
        <v>140</v>
      </c>
      <c r="B141" s="4">
        <v>170.5</v>
      </c>
      <c r="C141" s="13">
        <v>0.19</v>
      </c>
      <c r="D141" s="13">
        <f t="shared" si="18"/>
        <v>195.03546099290782</v>
      </c>
      <c r="E141" s="5">
        <f t="shared" si="22"/>
        <v>253.45149822815614</v>
      </c>
      <c r="F141" s="15">
        <f t="shared" si="19"/>
        <v>67.271253550261719</v>
      </c>
      <c r="G141" s="5">
        <f t="shared" si="23"/>
        <v>-1.0504323602808905</v>
      </c>
      <c r="H141" s="15">
        <f t="shared" si="24"/>
        <v>-1.2380800082651862</v>
      </c>
      <c r="I141" s="6"/>
      <c r="J141" s="15">
        <f t="shared" si="20"/>
        <v>76.951788549830383</v>
      </c>
      <c r="K141" s="5">
        <f t="shared" si="21"/>
        <v>97.389213146220072</v>
      </c>
      <c r="L141" s="15">
        <f t="shared" si="25"/>
        <v>-1.2380800082651844</v>
      </c>
      <c r="M141" s="8">
        <f t="shared" si="26"/>
        <v>-1.2380800082651819</v>
      </c>
    </row>
    <row r="142" spans="1:13" x14ac:dyDescent="0.2">
      <c r="A142" s="23" t="s">
        <v>141</v>
      </c>
      <c r="B142" s="4">
        <v>169.62</v>
      </c>
      <c r="C142" s="13">
        <v>0.05</v>
      </c>
      <c r="D142" s="13">
        <f t="shared" si="18"/>
        <v>194.02882635552504</v>
      </c>
      <c r="E142" s="5">
        <f t="shared" si="22"/>
        <v>253.5782239772702</v>
      </c>
      <c r="F142" s="15">
        <f t="shared" si="19"/>
        <v>66.890601779435173</v>
      </c>
      <c r="G142" s="5">
        <f t="shared" si="23"/>
        <v>-0.51612903225806184</v>
      </c>
      <c r="H142" s="15">
        <f t="shared" si="24"/>
        <v>-0.56584610920345346</v>
      </c>
      <c r="I142" s="6"/>
      <c r="J142" s="15">
        <f t="shared" si="20"/>
        <v>76.51635984835869</v>
      </c>
      <c r="K142" s="5">
        <f t="shared" si="21"/>
        <v>96.838140072848304</v>
      </c>
      <c r="L142" s="15">
        <f t="shared" si="25"/>
        <v>-0.56584610920346556</v>
      </c>
      <c r="M142" s="8">
        <f t="shared" si="26"/>
        <v>-0.56584610920347744</v>
      </c>
    </row>
    <row r="143" spans="1:13" x14ac:dyDescent="0.2">
      <c r="A143" s="23" t="s">
        <v>142</v>
      </c>
      <c r="B143" s="4">
        <v>172.1</v>
      </c>
      <c r="C143" s="13">
        <v>0.21</v>
      </c>
      <c r="D143" s="13">
        <f t="shared" si="18"/>
        <v>196.86570578814914</v>
      </c>
      <c r="E143" s="5">
        <f t="shared" si="22"/>
        <v>254.11073824762246</v>
      </c>
      <c r="F143" s="15">
        <f t="shared" si="19"/>
        <v>67.726378344662578</v>
      </c>
      <c r="G143" s="5">
        <f t="shared" si="23"/>
        <v>1.4620917344652693</v>
      </c>
      <c r="H143" s="15">
        <f t="shared" si="24"/>
        <v>1.2494678519761149</v>
      </c>
      <c r="I143" s="6"/>
      <c r="J143" s="15">
        <f t="shared" si="20"/>
        <v>77.472407166166306</v>
      </c>
      <c r="K143" s="5">
        <f t="shared" si="21"/>
        <v>98.04810150151016</v>
      </c>
      <c r="L143" s="15">
        <f t="shared" si="25"/>
        <v>1.2494678519761342</v>
      </c>
      <c r="M143" s="8">
        <f t="shared" si="26"/>
        <v>1.2494678519761324</v>
      </c>
    </row>
    <row r="144" spans="1:13" x14ac:dyDescent="0.2">
      <c r="A144" s="23" t="s">
        <v>143</v>
      </c>
      <c r="B144" s="4">
        <v>179.74</v>
      </c>
      <c r="C144" s="13">
        <v>0.33</v>
      </c>
      <c r="D144" s="13">
        <f t="shared" si="18"/>
        <v>205.60512468542669</v>
      </c>
      <c r="E144" s="5">
        <f t="shared" si="22"/>
        <v>254.94930368383964</v>
      </c>
      <c r="F144" s="15">
        <f t="shared" si="19"/>
        <v>70.500290607929628</v>
      </c>
      <c r="G144" s="5">
        <f t="shared" si="23"/>
        <v>4.4392794886693867</v>
      </c>
      <c r="H144" s="15">
        <f t="shared" si="24"/>
        <v>4.0957634692209384</v>
      </c>
      <c r="I144" s="6"/>
      <c r="J144" s="15">
        <f t="shared" si="20"/>
        <v>80.645493717604239</v>
      </c>
      <c r="K144" s="5">
        <f t="shared" si="21"/>
        <v>102.06391982507368</v>
      </c>
      <c r="L144" s="15">
        <f t="shared" si="25"/>
        <v>4.0957634692209242</v>
      </c>
      <c r="M144" s="8">
        <f t="shared" si="26"/>
        <v>4.095763469220941</v>
      </c>
    </row>
    <row r="145" spans="1:13" x14ac:dyDescent="0.2">
      <c r="A145" s="23" t="s">
        <v>144</v>
      </c>
      <c r="B145" s="4">
        <v>185.29</v>
      </c>
      <c r="C145" s="13">
        <v>0.31</v>
      </c>
      <c r="D145" s="13">
        <f t="shared" si="18"/>
        <v>211.95378631892012</v>
      </c>
      <c r="E145" s="5">
        <f t="shared" si="22"/>
        <v>255.73964652525959</v>
      </c>
      <c r="F145" s="15">
        <f t="shared" si="19"/>
        <v>72.452590952376553</v>
      </c>
      <c r="G145" s="5">
        <f t="shared" si="23"/>
        <v>3.0877934794703363</v>
      </c>
      <c r="H145" s="15">
        <f t="shared" si="24"/>
        <v>2.7692089317818178</v>
      </c>
      <c r="I145" s="6"/>
      <c r="J145" s="15">
        <f t="shared" si="20"/>
        <v>82.878735932711677</v>
      </c>
      <c r="K145" s="5">
        <f t="shared" si="21"/>
        <v>104.89028300899625</v>
      </c>
      <c r="L145" s="15">
        <f t="shared" si="25"/>
        <v>2.7692089317818138</v>
      </c>
      <c r="M145" s="8">
        <f t="shared" si="26"/>
        <v>2.7692089317818107</v>
      </c>
    </row>
    <row r="146" spans="1:13" x14ac:dyDescent="0.2">
      <c r="A146" s="23" t="s">
        <v>145</v>
      </c>
      <c r="B146" s="4">
        <v>182.05</v>
      </c>
      <c r="C146" s="13">
        <v>0.48</v>
      </c>
      <c r="D146" s="13">
        <f t="shared" si="18"/>
        <v>208.24754060855639</v>
      </c>
      <c r="E146" s="5">
        <f t="shared" si="22"/>
        <v>256.96719682858082</v>
      </c>
      <c r="F146" s="15">
        <f t="shared" si="19"/>
        <v>70.845618525170352</v>
      </c>
      <c r="G146" s="5">
        <f t="shared" si="23"/>
        <v>-1.7486102865777866</v>
      </c>
      <c r="H146" s="15">
        <f t="shared" si="24"/>
        <v>-2.2179640590941361</v>
      </c>
      <c r="I146" s="6"/>
      <c r="J146" s="15">
        <f t="shared" si="20"/>
        <v>81.040515357092602</v>
      </c>
      <c r="K146" s="5">
        <f t="shared" si="21"/>
        <v>102.5638542303746</v>
      </c>
      <c r="L146" s="15">
        <f t="shared" si="25"/>
        <v>-2.2179640590941281</v>
      </c>
      <c r="M146" s="8">
        <f t="shared" si="26"/>
        <v>-2.2179640590941236</v>
      </c>
    </row>
    <row r="147" spans="1:13" x14ac:dyDescent="0.2">
      <c r="A147" s="23" t="s">
        <v>146</v>
      </c>
      <c r="B147" s="4">
        <v>184.72</v>
      </c>
      <c r="C147" s="13">
        <v>0.44</v>
      </c>
      <c r="D147" s="13">
        <f t="shared" si="18"/>
        <v>211.30176161061542</v>
      </c>
      <c r="E147" s="5">
        <f t="shared" si="22"/>
        <v>258.09785249462658</v>
      </c>
      <c r="F147" s="15">
        <f t="shared" si="19"/>
        <v>71.569754732401634</v>
      </c>
      <c r="G147" s="5">
        <f t="shared" si="23"/>
        <v>1.4666300466904627</v>
      </c>
      <c r="H147" s="15">
        <f t="shared" si="24"/>
        <v>1.0221326629733751</v>
      </c>
      <c r="I147" s="6"/>
      <c r="J147" s="15">
        <f t="shared" si="20"/>
        <v>81.868856934799396</v>
      </c>
      <c r="K147" s="5">
        <f t="shared" si="21"/>
        <v>103.61219288486765</v>
      </c>
      <c r="L147" s="15">
        <f t="shared" si="25"/>
        <v>1.0221326629733711</v>
      </c>
      <c r="M147" s="8">
        <f t="shared" si="26"/>
        <v>1.0221326629733678</v>
      </c>
    </row>
    <row r="148" spans="1:13" x14ac:dyDescent="0.2">
      <c r="A148" s="23" t="s">
        <v>147</v>
      </c>
      <c r="B148" s="4">
        <v>185.96</v>
      </c>
      <c r="C148" s="13">
        <v>0.44</v>
      </c>
      <c r="D148" s="13">
        <f t="shared" si="18"/>
        <v>212.72020132692745</v>
      </c>
      <c r="E148" s="5">
        <f t="shared" si="22"/>
        <v>259.23348304560295</v>
      </c>
      <c r="F148" s="15">
        <f t="shared" si="19"/>
        <v>71.734560603533964</v>
      </c>
      <c r="G148" s="5">
        <f t="shared" si="23"/>
        <v>0.67128627111304084</v>
      </c>
      <c r="H148" s="15">
        <f t="shared" si="24"/>
        <v>0.23027306960675931</v>
      </c>
      <c r="I148" s="6"/>
      <c r="J148" s="15">
        <f t="shared" si="20"/>
        <v>82.057378864715119</v>
      </c>
      <c r="K148" s="5">
        <f t="shared" si="21"/>
        <v>103.85078386191051</v>
      </c>
      <c r="L148" s="15">
        <f t="shared" si="25"/>
        <v>0.23027306960675198</v>
      </c>
      <c r="M148" s="8">
        <f t="shared" si="26"/>
        <v>0.23027306960675945</v>
      </c>
    </row>
    <row r="149" spans="1:13" x14ac:dyDescent="0.2">
      <c r="A149" s="23" t="s">
        <v>148</v>
      </c>
      <c r="B149" s="4">
        <v>192.86</v>
      </c>
      <c r="C149" s="13">
        <v>0.37</v>
      </c>
      <c r="D149" s="13">
        <f t="shared" si="18"/>
        <v>220.61313200640589</v>
      </c>
      <c r="E149" s="5">
        <f t="shared" si="22"/>
        <v>260.1926469328717</v>
      </c>
      <c r="F149" s="15">
        <f t="shared" si="19"/>
        <v>74.122002398383259</v>
      </c>
      <c r="G149" s="5">
        <f t="shared" si="23"/>
        <v>3.71047537104754</v>
      </c>
      <c r="H149" s="15">
        <f t="shared" si="24"/>
        <v>3.3281611747011643</v>
      </c>
      <c r="I149" s="6"/>
      <c r="J149" s="15">
        <f t="shared" si="20"/>
        <v>84.788380689068006</v>
      </c>
      <c r="K149" s="5">
        <f t="shared" si="21"/>
        <v>107.30710533002544</v>
      </c>
      <c r="L149" s="15">
        <f t="shared" si="25"/>
        <v>3.3281611747011635</v>
      </c>
      <c r="M149" s="8">
        <f t="shared" si="26"/>
        <v>3.3281611747011581</v>
      </c>
    </row>
    <row r="150" spans="1:13" x14ac:dyDescent="0.2">
      <c r="A150" s="23" t="s">
        <v>149</v>
      </c>
      <c r="B150" s="4">
        <v>182.95</v>
      </c>
      <c r="C150" s="13">
        <v>0.25</v>
      </c>
      <c r="D150" s="13">
        <f t="shared" si="18"/>
        <v>209.27705330587963</v>
      </c>
      <c r="E150" s="5">
        <f t="shared" si="22"/>
        <v>260.84312855020386</v>
      </c>
      <c r="F150" s="15">
        <f t="shared" si="19"/>
        <v>70.137941151395154</v>
      </c>
      <c r="G150" s="5">
        <f t="shared" si="23"/>
        <v>-5.1384423934460353</v>
      </c>
      <c r="H150" s="15">
        <f t="shared" si="24"/>
        <v>-5.3750048812429352</v>
      </c>
      <c r="I150" s="6"/>
      <c r="J150" s="15">
        <f t="shared" si="20"/>
        <v>80.231001088303771</v>
      </c>
      <c r="K150" s="5">
        <f t="shared" si="21"/>
        <v>101.53934318061609</v>
      </c>
      <c r="L150" s="15">
        <f t="shared" si="25"/>
        <v>-5.3750048812429219</v>
      </c>
      <c r="M150" s="8">
        <f t="shared" si="26"/>
        <v>-5.375004881242921</v>
      </c>
    </row>
    <row r="151" spans="1:13" x14ac:dyDescent="0.2">
      <c r="A151" s="23" t="s">
        <v>150</v>
      </c>
      <c r="B151" s="4">
        <v>184.93</v>
      </c>
      <c r="C151" s="13">
        <v>0.28000000000000003</v>
      </c>
      <c r="D151" s="13">
        <f t="shared" si="18"/>
        <v>211.54198123999083</v>
      </c>
      <c r="E151" s="5">
        <f t="shared" si="22"/>
        <v>261.5734893101444</v>
      </c>
      <c r="F151" s="15">
        <f t="shared" si="19"/>
        <v>70.699060706695249</v>
      </c>
      <c r="G151" s="5">
        <f t="shared" si="23"/>
        <v>1.0822629133643171</v>
      </c>
      <c r="H151" s="15">
        <f t="shared" si="24"/>
        <v>0.80002284938604007</v>
      </c>
      <c r="I151" s="6"/>
      <c r="J151" s="15">
        <f t="shared" si="20"/>
        <v>80.872867429301351</v>
      </c>
      <c r="K151" s="5">
        <f t="shared" si="21"/>
        <v>102.3516811271775</v>
      </c>
      <c r="L151" s="15">
        <f t="shared" si="25"/>
        <v>0.80002284938602508</v>
      </c>
      <c r="M151" s="8">
        <f t="shared" si="26"/>
        <v>0.80002284938601942</v>
      </c>
    </row>
    <row r="152" spans="1:13" x14ac:dyDescent="0.2">
      <c r="A152" s="23" t="s">
        <v>151</v>
      </c>
      <c r="B152" s="4">
        <v>187.45</v>
      </c>
      <c r="C152" s="13">
        <v>0.28000000000000003</v>
      </c>
      <c r="D152" s="13">
        <f t="shared" si="18"/>
        <v>214.42461679249595</v>
      </c>
      <c r="E152" s="5">
        <f t="shared" si="22"/>
        <v>262.30589508021279</v>
      </c>
      <c r="F152" s="15">
        <f t="shared" si="19"/>
        <v>71.462366464420484</v>
      </c>
      <c r="G152" s="5">
        <f t="shared" si="23"/>
        <v>1.3626777699670047</v>
      </c>
      <c r="H152" s="15">
        <f t="shared" si="24"/>
        <v>1.0796547367042302</v>
      </c>
      <c r="I152" s="6"/>
      <c r="J152" s="15">
        <f t="shared" si="20"/>
        <v>81.746015173210338</v>
      </c>
      <c r="K152" s="5">
        <f t="shared" si="21"/>
        <v>103.4567259005635</v>
      </c>
      <c r="L152" s="15">
        <f t="shared" si="25"/>
        <v>1.0796547367042335</v>
      </c>
      <c r="M152" s="8">
        <f t="shared" si="26"/>
        <v>1.0796547367042466</v>
      </c>
    </row>
    <row r="153" spans="1:13" x14ac:dyDescent="0.2">
      <c r="A153" s="23" t="s">
        <v>152</v>
      </c>
      <c r="B153" s="4">
        <v>186.98</v>
      </c>
      <c r="C153" s="13">
        <v>0.24</v>
      </c>
      <c r="D153" s="13">
        <f t="shared" si="18"/>
        <v>213.88698238389381</v>
      </c>
      <c r="E153" s="5">
        <f t="shared" si="22"/>
        <v>262.93542922840527</v>
      </c>
      <c r="F153" s="15">
        <f t="shared" si="19"/>
        <v>71.112516311970751</v>
      </c>
      <c r="G153" s="5">
        <f t="shared" si="23"/>
        <v>-0.25073352894105039</v>
      </c>
      <c r="H153" s="15">
        <f t="shared" si="24"/>
        <v>-0.48955858832902693</v>
      </c>
      <c r="I153" s="6"/>
      <c r="J153" s="15">
        <f t="shared" si="20"/>
        <v>81.345820535313138</v>
      </c>
      <c r="K153" s="5">
        <f t="shared" si="21"/>
        <v>102.95024461371325</v>
      </c>
      <c r="L153" s="15">
        <f t="shared" si="25"/>
        <v>-0.48955858832902699</v>
      </c>
      <c r="M153" s="8">
        <f t="shared" si="26"/>
        <v>-0.4895585883290427</v>
      </c>
    </row>
    <row r="154" spans="1:13" x14ac:dyDescent="0.2">
      <c r="A154" s="23" t="s">
        <v>153</v>
      </c>
      <c r="B154" s="4">
        <v>193.04</v>
      </c>
      <c r="C154" s="13">
        <v>0.47</v>
      </c>
      <c r="D154" s="13">
        <f t="shared" si="18"/>
        <v>220.81903454587049</v>
      </c>
      <c r="E154" s="5">
        <f t="shared" si="22"/>
        <v>264.17122574577877</v>
      </c>
      <c r="F154" s="15">
        <f t="shared" si="19"/>
        <v>73.073817731295676</v>
      </c>
      <c r="G154" s="5">
        <f t="shared" si="23"/>
        <v>3.240988340999039</v>
      </c>
      <c r="H154" s="15">
        <f t="shared" si="24"/>
        <v>2.7580256205823073</v>
      </c>
      <c r="I154" s="6"/>
      <c r="J154" s="15">
        <f t="shared" si="20"/>
        <v>83.589359106949985</v>
      </c>
      <c r="K154" s="5">
        <f t="shared" si="21"/>
        <v>105.78963873661162</v>
      </c>
      <c r="L154" s="15">
        <f t="shared" si="25"/>
        <v>2.7580256205823162</v>
      </c>
      <c r="M154" s="8">
        <f t="shared" si="26"/>
        <v>2.7580256205823082</v>
      </c>
    </row>
    <row r="155" spans="1:13" x14ac:dyDescent="0.2">
      <c r="A155" s="23" t="s">
        <v>154</v>
      </c>
      <c r="B155" s="4">
        <v>194.34</v>
      </c>
      <c r="C155" s="13">
        <v>0.18</v>
      </c>
      <c r="D155" s="13">
        <f t="shared" si="18"/>
        <v>222.3061084420041</v>
      </c>
      <c r="E155" s="5">
        <f t="shared" si="22"/>
        <v>264.64673395212117</v>
      </c>
      <c r="F155" s="15">
        <f t="shared" si="19"/>
        <v>73.433742067324829</v>
      </c>
      <c r="G155" s="5">
        <f t="shared" si="23"/>
        <v>0.67343555739743644</v>
      </c>
      <c r="H155" s="15">
        <f t="shared" si="24"/>
        <v>0.49254896925278052</v>
      </c>
      <c r="I155" s="6"/>
      <c r="J155" s="15">
        <f t="shared" si="20"/>
        <v>84.001077633636271</v>
      </c>
      <c r="K155" s="5">
        <f t="shared" si="21"/>
        <v>106.31070451178506</v>
      </c>
      <c r="L155" s="15">
        <f t="shared" si="25"/>
        <v>0.49254896925277913</v>
      </c>
      <c r="M155" s="8">
        <f t="shared" si="26"/>
        <v>0.4925489692527989</v>
      </c>
    </row>
    <row r="156" spans="1:13" x14ac:dyDescent="0.2">
      <c r="A156" s="23" t="s">
        <v>155</v>
      </c>
      <c r="B156" s="4">
        <v>201.25</v>
      </c>
      <c r="C156" s="13">
        <v>0.3</v>
      </c>
      <c r="D156" s="13">
        <f t="shared" si="18"/>
        <v>230.21047815145278</v>
      </c>
      <c r="E156" s="5">
        <f t="shared" si="22"/>
        <v>265.44067415397751</v>
      </c>
      <c r="F156" s="15">
        <f t="shared" si="19"/>
        <v>75.81731799070792</v>
      </c>
      <c r="G156" s="5">
        <f t="shared" si="23"/>
        <v>3.5556241638365731</v>
      </c>
      <c r="H156" s="15">
        <f t="shared" si="24"/>
        <v>3.2458865043235896</v>
      </c>
      <c r="I156" s="6"/>
      <c r="J156" s="15">
        <f t="shared" si="20"/>
        <v>86.727657276032858</v>
      </c>
      <c r="K156" s="5">
        <f t="shared" si="21"/>
        <v>109.76142932218443</v>
      </c>
      <c r="L156" s="15">
        <f t="shared" si="25"/>
        <v>3.2458865043235958</v>
      </c>
      <c r="M156" s="8">
        <f t="shared" si="26"/>
        <v>3.2458865043235932</v>
      </c>
    </row>
    <row r="157" spans="1:13" x14ac:dyDescent="0.2">
      <c r="A157" s="23" t="s">
        <v>156</v>
      </c>
      <c r="B157" s="4">
        <v>205.48</v>
      </c>
      <c r="C157" s="13">
        <v>0.38</v>
      </c>
      <c r="D157" s="13">
        <f t="shared" si="18"/>
        <v>235.04918782887208</v>
      </c>
      <c r="E157" s="5">
        <f t="shared" si="22"/>
        <v>266.44934871576265</v>
      </c>
      <c r="F157" s="15">
        <f t="shared" si="19"/>
        <v>77.117846596501806</v>
      </c>
      <c r="G157" s="5">
        <f t="shared" si="23"/>
        <v>2.101863354037262</v>
      </c>
      <c r="H157" s="15">
        <f t="shared" si="24"/>
        <v>1.7153450428743433</v>
      </c>
      <c r="I157" s="6"/>
      <c r="J157" s="15">
        <f t="shared" si="20"/>
        <v>88.215335845918332</v>
      </c>
      <c r="K157" s="5">
        <f t="shared" si="21"/>
        <v>111.64421655905052</v>
      </c>
      <c r="L157" s="15">
        <f t="shared" si="25"/>
        <v>1.7153450428743378</v>
      </c>
      <c r="M157" s="8">
        <f t="shared" si="26"/>
        <v>1.7153450428743222</v>
      </c>
    </row>
    <row r="158" spans="1:13" x14ac:dyDescent="0.2">
      <c r="A158" s="23" t="s">
        <v>157</v>
      </c>
      <c r="B158" s="4">
        <v>214.63</v>
      </c>
      <c r="C158" s="13">
        <v>0.74</v>
      </c>
      <c r="D158" s="13">
        <f t="shared" si="18"/>
        <v>245.51590025165865</v>
      </c>
      <c r="E158" s="5">
        <f t="shared" si="22"/>
        <v>268.42107389625932</v>
      </c>
      <c r="F158" s="15">
        <f t="shared" si="19"/>
        <v>79.960189743876541</v>
      </c>
      <c r="G158" s="5">
        <f t="shared" si="23"/>
        <v>4.4529881253650014</v>
      </c>
      <c r="H158" s="15">
        <f t="shared" si="24"/>
        <v>3.6857138429273357</v>
      </c>
      <c r="I158" s="6"/>
      <c r="J158" s="15">
        <f t="shared" si="20"/>
        <v>91.466700690776179</v>
      </c>
      <c r="K158" s="5">
        <f t="shared" si="21"/>
        <v>115.75910290359521</v>
      </c>
      <c r="L158" s="15">
        <f t="shared" si="25"/>
        <v>3.6857138429273295</v>
      </c>
      <c r="M158" s="8">
        <f t="shared" si="26"/>
        <v>3.6857138429273255</v>
      </c>
    </row>
    <row r="159" spans="1:13" x14ac:dyDescent="0.2">
      <c r="A159" s="23" t="s">
        <v>158</v>
      </c>
      <c r="B159" s="4">
        <v>229.09</v>
      </c>
      <c r="C159" s="13">
        <v>0.54</v>
      </c>
      <c r="D159" s="13">
        <f t="shared" si="18"/>
        <v>262.05673758865248</v>
      </c>
      <c r="E159" s="5">
        <f t="shared" si="22"/>
        <v>269.87054769529914</v>
      </c>
      <c r="F159" s="15">
        <f t="shared" si="19"/>
        <v>84.888848359494588</v>
      </c>
      <c r="G159" s="5">
        <f t="shared" si="23"/>
        <v>6.7371756045287281</v>
      </c>
      <c r="H159" s="15">
        <f t="shared" si="24"/>
        <v>6.1638905953140153</v>
      </c>
      <c r="I159" s="6"/>
      <c r="J159" s="15">
        <f t="shared" si="20"/>
        <v>97.104608052498946</v>
      </c>
      <c r="K159" s="5">
        <f t="shared" si="21"/>
        <v>122.8943673606898</v>
      </c>
      <c r="L159" s="15">
        <f t="shared" si="25"/>
        <v>6.16389059531401</v>
      </c>
      <c r="M159" s="8">
        <f t="shared" si="26"/>
        <v>6.1638905953140277</v>
      </c>
    </row>
    <row r="160" spans="1:13" x14ac:dyDescent="0.2">
      <c r="A160" s="23" t="s">
        <v>159</v>
      </c>
      <c r="B160" s="4">
        <v>226.2</v>
      </c>
      <c r="C160" s="13">
        <v>0.49</v>
      </c>
      <c r="D160" s="13">
        <f t="shared" si="18"/>
        <v>258.75085792724775</v>
      </c>
      <c r="E160" s="5">
        <f t="shared" si="22"/>
        <v>271.19291337900609</v>
      </c>
      <c r="F160" s="15">
        <f t="shared" si="19"/>
        <v>83.409259180705007</v>
      </c>
      <c r="G160" s="5">
        <f t="shared" si="23"/>
        <v>-1.2615129425116829</v>
      </c>
      <c r="H160" s="15">
        <f t="shared" si="24"/>
        <v>-1.7429723778601518</v>
      </c>
      <c r="I160" s="6"/>
      <c r="J160" s="15">
        <f t="shared" si="20"/>
        <v>95.412101556514543</v>
      </c>
      <c r="K160" s="5">
        <f t="shared" si="21"/>
        <v>120.75235248364702</v>
      </c>
      <c r="L160" s="15">
        <f t="shared" si="25"/>
        <v>-1.7429723778601338</v>
      </c>
      <c r="M160" s="8">
        <f t="shared" si="26"/>
        <v>-1.7429723778601338</v>
      </c>
    </row>
    <row r="161" spans="1:13" x14ac:dyDescent="0.2">
      <c r="A161" s="23" t="s">
        <v>160</v>
      </c>
      <c r="B161" s="4">
        <v>223.94</v>
      </c>
      <c r="C161" s="13">
        <v>0.48</v>
      </c>
      <c r="D161" s="13">
        <f t="shared" si="18"/>
        <v>256.16563715396933</v>
      </c>
      <c r="E161" s="5">
        <f t="shared" si="22"/>
        <v>272.4946393632253</v>
      </c>
      <c r="F161" s="15">
        <f t="shared" si="19"/>
        <v>82.181433191974193</v>
      </c>
      <c r="G161" s="5">
        <f t="shared" si="23"/>
        <v>-0.9991158267020297</v>
      </c>
      <c r="H161" s="15">
        <f t="shared" si="24"/>
        <v>-1.472049986765553</v>
      </c>
      <c r="I161" s="6"/>
      <c r="J161" s="15">
        <f t="shared" si="20"/>
        <v>94.007587728179118</v>
      </c>
      <c r="K161" s="5">
        <f t="shared" si="21"/>
        <v>118.97481749489236</v>
      </c>
      <c r="L161" s="15">
        <f t="shared" si="25"/>
        <v>-1.4720499867655703</v>
      </c>
      <c r="M161" s="8">
        <f t="shared" si="26"/>
        <v>-1.4720499867655801</v>
      </c>
    </row>
    <row r="162" spans="1:13" x14ac:dyDescent="0.2">
      <c r="A162" s="23" t="s">
        <v>161</v>
      </c>
      <c r="B162" s="4">
        <v>227.81</v>
      </c>
      <c r="C162" s="13">
        <v>0.55000000000000004</v>
      </c>
      <c r="D162" s="13">
        <f t="shared" si="18"/>
        <v>260.5925417524594</v>
      </c>
      <c r="E162" s="5">
        <f t="shared" si="22"/>
        <v>273.99335987972307</v>
      </c>
      <c r="F162" s="15">
        <f t="shared" si="19"/>
        <v>83.144350687915747</v>
      </c>
      <c r="G162" s="5">
        <f t="shared" si="23"/>
        <v>1.7281414664642336</v>
      </c>
      <c r="H162" s="15">
        <f t="shared" si="24"/>
        <v>1.1716971322369101</v>
      </c>
      <c r="I162" s="6"/>
      <c r="J162" s="15">
        <f t="shared" si="20"/>
        <v>95.109071937675296</v>
      </c>
      <c r="K162" s="5">
        <f t="shared" si="21"/>
        <v>120.36884201956413</v>
      </c>
      <c r="L162" s="15">
        <f t="shared" si="25"/>
        <v>1.1716971322369163</v>
      </c>
      <c r="M162" s="8">
        <f t="shared" si="26"/>
        <v>1.1716971322369203</v>
      </c>
    </row>
    <row r="163" spans="1:13" x14ac:dyDescent="0.2">
      <c r="A163" s="23" t="s">
        <v>162</v>
      </c>
      <c r="B163" s="4">
        <v>233.92</v>
      </c>
      <c r="C163" s="13">
        <v>0.79</v>
      </c>
      <c r="D163" s="13">
        <f t="shared" si="18"/>
        <v>267.58178906428731</v>
      </c>
      <c r="E163" s="5">
        <f t="shared" si="22"/>
        <v>276.15790742277289</v>
      </c>
      <c r="F163" s="15">
        <f t="shared" si="19"/>
        <v>84.705160964987158</v>
      </c>
      <c r="G163" s="5">
        <f t="shared" si="23"/>
        <v>2.6820596110794019</v>
      </c>
      <c r="H163" s="15">
        <f t="shared" si="24"/>
        <v>1.877229498044851</v>
      </c>
      <c r="I163" s="6"/>
      <c r="J163" s="15">
        <f t="shared" si="20"/>
        <v>96.894487491406039</v>
      </c>
      <c r="K163" s="5">
        <f t="shared" si="21"/>
        <v>122.62844142841041</v>
      </c>
      <c r="L163" s="15">
        <f t="shared" si="25"/>
        <v>1.8772294980448565</v>
      </c>
      <c r="M163" s="8">
        <f t="shared" si="26"/>
        <v>1.8772294980448685</v>
      </c>
    </row>
    <row r="164" spans="1:13" x14ac:dyDescent="0.2">
      <c r="A164" s="23" t="s">
        <v>163</v>
      </c>
      <c r="B164" s="4">
        <v>245.24</v>
      </c>
      <c r="C164" s="13">
        <v>0.74</v>
      </c>
      <c r="D164" s="13">
        <f t="shared" si="18"/>
        <v>280.53077099062</v>
      </c>
      <c r="E164" s="5">
        <f t="shared" si="22"/>
        <v>278.20147593770145</v>
      </c>
      <c r="F164" s="15">
        <f t="shared" si="19"/>
        <v>88.151940665806322</v>
      </c>
      <c r="G164" s="5">
        <f t="shared" si="23"/>
        <v>4.8392612859097222</v>
      </c>
      <c r="H164" s="15">
        <f t="shared" si="24"/>
        <v>4.0691495790249297</v>
      </c>
      <c r="I164" s="6"/>
      <c r="J164" s="15">
        <f t="shared" si="20"/>
        <v>100.83726912126095</v>
      </c>
      <c r="K164" s="5">
        <f t="shared" si="21"/>
        <v>127.61837613655938</v>
      </c>
      <c r="L164" s="15">
        <f t="shared" si="25"/>
        <v>4.0691495790249235</v>
      </c>
      <c r="M164" s="8">
        <f t="shared" si="26"/>
        <v>4.0691495790249057</v>
      </c>
    </row>
    <row r="165" spans="1:13" x14ac:dyDescent="0.2">
      <c r="A165" s="23" t="s">
        <v>164</v>
      </c>
      <c r="B165" s="4">
        <v>252.13</v>
      </c>
      <c r="C165" s="13">
        <v>0.53</v>
      </c>
      <c r="D165" s="13">
        <f t="shared" si="18"/>
        <v>288.41226264012812</v>
      </c>
      <c r="E165" s="5">
        <f t="shared" si="22"/>
        <v>279.67594376017126</v>
      </c>
      <c r="F165" s="15">
        <f t="shared" si="19"/>
        <v>90.150763991416952</v>
      </c>
      <c r="G165" s="5">
        <f t="shared" si="23"/>
        <v>2.8094927418039415</v>
      </c>
      <c r="H165" s="15">
        <f t="shared" si="24"/>
        <v>2.2674751236485968</v>
      </c>
      <c r="I165" s="6"/>
      <c r="J165" s="15">
        <f t="shared" si="20"/>
        <v>103.12372911395214</v>
      </c>
      <c r="K165" s="5">
        <f t="shared" si="21"/>
        <v>130.51209106866017</v>
      </c>
      <c r="L165" s="15">
        <f t="shared" si="25"/>
        <v>2.2674751236486088</v>
      </c>
      <c r="M165" s="8">
        <f t="shared" si="26"/>
        <v>2.2674751236486057</v>
      </c>
    </row>
    <row r="166" spans="1:13" x14ac:dyDescent="0.2">
      <c r="A166" s="23" t="s">
        <v>165</v>
      </c>
      <c r="B166" s="4">
        <v>241.15</v>
      </c>
      <c r="C166" s="13">
        <v>0.28000000000000003</v>
      </c>
      <c r="D166" s="13">
        <f t="shared" si="18"/>
        <v>275.85220773278422</v>
      </c>
      <c r="E166" s="5">
        <f t="shared" si="22"/>
        <v>280.45903640269972</v>
      </c>
      <c r="F166" s="15">
        <f t="shared" si="19"/>
        <v>85.984036418688433</v>
      </c>
      <c r="G166" s="5">
        <f t="shared" si="23"/>
        <v>-4.3548962836631855</v>
      </c>
      <c r="H166" s="15">
        <f t="shared" si="24"/>
        <v>-4.6219548101946462</v>
      </c>
      <c r="I166" s="6"/>
      <c r="J166" s="15">
        <f t="shared" si="20"/>
        <v>98.357396955717718</v>
      </c>
      <c r="K166" s="5">
        <f t="shared" si="21"/>
        <v>124.47988119762661</v>
      </c>
      <c r="L166" s="15">
        <f t="shared" si="25"/>
        <v>-4.6219548101946577</v>
      </c>
      <c r="M166" s="8">
        <f t="shared" si="26"/>
        <v>-4.6219548101946479</v>
      </c>
    </row>
    <row r="167" spans="1:13" x14ac:dyDescent="0.2">
      <c r="A167" s="23" t="s">
        <v>166</v>
      </c>
      <c r="B167" s="4">
        <v>234.68</v>
      </c>
      <c r="C167" s="13">
        <v>0.26</v>
      </c>
      <c r="D167" s="13">
        <f t="shared" si="18"/>
        <v>268.45115534202699</v>
      </c>
      <c r="E167" s="5">
        <f t="shared" si="22"/>
        <v>281.18822989734673</v>
      </c>
      <c r="F167" s="15">
        <f t="shared" si="19"/>
        <v>83.46010787353174</v>
      </c>
      <c r="G167" s="5">
        <f t="shared" si="23"/>
        <v>-2.6829773999585314</v>
      </c>
      <c r="H167" s="15">
        <f t="shared" si="24"/>
        <v>-2.9353455016542149</v>
      </c>
      <c r="I167" s="6"/>
      <c r="J167" s="15">
        <f t="shared" si="20"/>
        <v>95.470267528633883</v>
      </c>
      <c r="K167" s="5">
        <f t="shared" si="21"/>
        <v>120.82596660442758</v>
      </c>
      <c r="L167" s="15">
        <f t="shared" si="25"/>
        <v>-2.9353455016542096</v>
      </c>
      <c r="M167" s="8">
        <f t="shared" si="26"/>
        <v>-2.9353455016542065</v>
      </c>
    </row>
    <row r="168" spans="1:13" x14ac:dyDescent="0.2">
      <c r="A168" s="23" t="s">
        <v>167</v>
      </c>
      <c r="B168" s="4">
        <v>238.15</v>
      </c>
      <c r="C168" s="13">
        <v>0.45</v>
      </c>
      <c r="D168" s="13">
        <f t="shared" si="18"/>
        <v>272.42049874170669</v>
      </c>
      <c r="E168" s="5">
        <f t="shared" si="22"/>
        <v>282.45357693188475</v>
      </c>
      <c r="F168" s="15">
        <f t="shared" si="19"/>
        <v>84.314740350210258</v>
      </c>
      <c r="G168" s="5">
        <f t="shared" si="23"/>
        <v>1.478609169933526</v>
      </c>
      <c r="H168" s="15">
        <f t="shared" si="24"/>
        <v>1.024001164692423</v>
      </c>
      <c r="I168" s="6"/>
      <c r="J168" s="15">
        <f t="shared" si="20"/>
        <v>96.447884180062061</v>
      </c>
      <c r="K168" s="5">
        <f t="shared" si="21"/>
        <v>122.06322590970777</v>
      </c>
      <c r="L168" s="15">
        <f t="shared" si="25"/>
        <v>1.0240011646924179</v>
      </c>
      <c r="M168" s="8">
        <f t="shared" si="26"/>
        <v>1.0240011646924014</v>
      </c>
    </row>
    <row r="169" spans="1:13" x14ac:dyDescent="0.2">
      <c r="A169" s="23" t="s">
        <v>168</v>
      </c>
      <c r="B169" s="4">
        <v>238.66</v>
      </c>
      <c r="C169" s="13">
        <v>0.36</v>
      </c>
      <c r="D169" s="13">
        <f t="shared" si="18"/>
        <v>273.00388927018986</v>
      </c>
      <c r="E169" s="5">
        <f t="shared" si="22"/>
        <v>283.47040980883958</v>
      </c>
      <c r="F169" s="15">
        <f t="shared" si="19"/>
        <v>84.19220904253892</v>
      </c>
      <c r="G169" s="5">
        <f t="shared" si="23"/>
        <v>0.21415074532857062</v>
      </c>
      <c r="H169" s="15">
        <f t="shared" si="24"/>
        <v>-0.14532608078064504</v>
      </c>
      <c r="I169" s="6"/>
      <c r="J169" s="15">
        <f t="shared" si="20"/>
        <v>96.307720249987327</v>
      </c>
      <c r="K169" s="5">
        <f t="shared" si="21"/>
        <v>121.88583620741879</v>
      </c>
      <c r="L169" s="15">
        <f t="shared" si="25"/>
        <v>-0.14532608078063972</v>
      </c>
      <c r="M169" s="8">
        <f t="shared" si="26"/>
        <v>-0.14532608078062359</v>
      </c>
    </row>
    <row r="170" spans="1:13" x14ac:dyDescent="0.2">
      <c r="A170" s="23" t="s">
        <v>169</v>
      </c>
      <c r="B170" s="4">
        <v>239.49</v>
      </c>
      <c r="C170" s="13">
        <v>0.28000000000000003</v>
      </c>
      <c r="D170" s="13">
        <f t="shared" si="18"/>
        <v>273.95332875772135</v>
      </c>
      <c r="E170" s="5">
        <f t="shared" si="22"/>
        <v>284.26412695630432</v>
      </c>
      <c r="F170" s="15">
        <f t="shared" si="19"/>
        <v>84.249111051853987</v>
      </c>
      <c r="G170" s="5">
        <f t="shared" si="23"/>
        <v>0.34777507751613701</v>
      </c>
      <c r="H170" s="15">
        <f t="shared" si="24"/>
        <v>6.7585837172079263E-2</v>
      </c>
      <c r="I170" s="6"/>
      <c r="J170" s="15">
        <f t="shared" si="20"/>
        <v>96.372810628979622</v>
      </c>
      <c r="K170" s="5">
        <f t="shared" si="21"/>
        <v>121.96821377021377</v>
      </c>
      <c r="L170" s="15">
        <f t="shared" si="25"/>
        <v>6.7585837172076071E-2</v>
      </c>
      <c r="M170" s="8">
        <f t="shared" si="26"/>
        <v>6.758583717208011E-2</v>
      </c>
    </row>
    <row r="171" spans="1:13" x14ac:dyDescent="0.2">
      <c r="A171" s="23" t="s">
        <v>170</v>
      </c>
      <c r="B171" s="4">
        <v>241.53</v>
      </c>
      <c r="C171" s="13">
        <v>0.48</v>
      </c>
      <c r="D171" s="13">
        <f t="shared" si="18"/>
        <v>276.28689087165407</v>
      </c>
      <c r="E171" s="5">
        <f t="shared" si="22"/>
        <v>285.62859476569457</v>
      </c>
      <c r="F171" s="15">
        <f t="shared" si="19"/>
        <v>84.560861351480128</v>
      </c>
      <c r="G171" s="5">
        <f t="shared" si="23"/>
        <v>0.85181009645496353</v>
      </c>
      <c r="H171" s="15">
        <f t="shared" si="24"/>
        <v>0.37003393357380759</v>
      </c>
      <c r="I171" s="6"/>
      <c r="J171" s="15">
        <f t="shared" si="20"/>
        <v>96.729422731045673</v>
      </c>
      <c r="K171" s="5">
        <f t="shared" si="21"/>
        <v>122.41953754933739</v>
      </c>
      <c r="L171" s="15">
        <f t="shared" si="25"/>
        <v>0.37003393357380959</v>
      </c>
      <c r="M171" s="8">
        <f t="shared" si="26"/>
        <v>0.37003393357380265</v>
      </c>
    </row>
    <row r="172" spans="1:13" x14ac:dyDescent="0.2">
      <c r="A172" s="23" t="s">
        <v>171</v>
      </c>
      <c r="B172" s="4">
        <v>237.34</v>
      </c>
      <c r="C172" s="13">
        <v>0.55000000000000004</v>
      </c>
      <c r="D172" s="13">
        <f t="shared" si="18"/>
        <v>271.49393731411578</v>
      </c>
      <c r="E172" s="5">
        <f t="shared" si="22"/>
        <v>287.19955203690591</v>
      </c>
      <c r="F172" s="15">
        <f t="shared" si="19"/>
        <v>82.639404663660883</v>
      </c>
      <c r="G172" s="5">
        <f t="shared" si="23"/>
        <v>-1.7347741481389467</v>
      </c>
      <c r="H172" s="15">
        <f t="shared" si="24"/>
        <v>-2.2722766266921566</v>
      </c>
      <c r="I172" s="6"/>
      <c r="J172" s="15">
        <f t="shared" si="20"/>
        <v>94.531462667193864</v>
      </c>
      <c r="K172" s="5">
        <f t="shared" si="21"/>
        <v>119.63782701109915</v>
      </c>
      <c r="L172" s="15">
        <f t="shared" si="25"/>
        <v>-2.2722766266921655</v>
      </c>
      <c r="M172" s="8">
        <f t="shared" si="26"/>
        <v>-2.2722766266921748</v>
      </c>
    </row>
    <row r="173" spans="1:13" x14ac:dyDescent="0.2">
      <c r="A173" s="23" t="s">
        <v>172</v>
      </c>
      <c r="B173" s="4">
        <v>221.9</v>
      </c>
      <c r="C173" s="13">
        <v>0.2</v>
      </c>
      <c r="D173" s="13">
        <f t="shared" si="18"/>
        <v>253.83207504003659</v>
      </c>
      <c r="E173" s="5">
        <f t="shared" si="22"/>
        <v>287.7739511409797</v>
      </c>
      <c r="F173" s="15">
        <f t="shared" si="19"/>
        <v>77.109133443176646</v>
      </c>
      <c r="G173" s="5">
        <f t="shared" si="23"/>
        <v>-6.5054352405831279</v>
      </c>
      <c r="H173" s="15">
        <f t="shared" si="24"/>
        <v>-6.6920511383065051</v>
      </c>
      <c r="I173" s="6"/>
      <c r="J173" s="15">
        <f t="shared" si="20"/>
        <v>88.20536884371613</v>
      </c>
      <c r="K173" s="5">
        <f t="shared" si="21"/>
        <v>111.63160244675774</v>
      </c>
      <c r="L173" s="15">
        <f t="shared" si="25"/>
        <v>-6.6920511383065042</v>
      </c>
      <c r="M173" s="8">
        <f t="shared" si="26"/>
        <v>-6.6920511383064891</v>
      </c>
    </row>
    <row r="174" spans="1:13" x14ac:dyDescent="0.2">
      <c r="A174" s="23" t="s">
        <v>173</v>
      </c>
      <c r="B174" s="4">
        <v>225.63</v>
      </c>
      <c r="C174" s="13">
        <v>0.48</v>
      </c>
      <c r="D174" s="13">
        <f t="shared" si="18"/>
        <v>258.09883321894301</v>
      </c>
      <c r="E174" s="5">
        <f t="shared" si="22"/>
        <v>289.15526610645639</v>
      </c>
      <c r="F174" s="15">
        <f t="shared" si="19"/>
        <v>78.030742112416263</v>
      </c>
      <c r="G174" s="5">
        <f t="shared" si="23"/>
        <v>1.6809373591707932</v>
      </c>
      <c r="H174" s="15">
        <f t="shared" si="24"/>
        <v>1.1952003972639251</v>
      </c>
      <c r="I174" s="6"/>
      <c r="J174" s="15">
        <f t="shared" si="20"/>
        <v>89.25959976254434</v>
      </c>
      <c r="K174" s="5">
        <f t="shared" si="21"/>
        <v>112.96582380267348</v>
      </c>
      <c r="L174" s="15">
        <f t="shared" si="25"/>
        <v>1.1952003972639305</v>
      </c>
      <c r="M174" s="8">
        <f t="shared" si="26"/>
        <v>1.1952003972639342</v>
      </c>
    </row>
    <row r="175" spans="1:13" x14ac:dyDescent="0.2">
      <c r="A175" s="23" t="s">
        <v>174</v>
      </c>
      <c r="B175" s="4">
        <v>277.36</v>
      </c>
      <c r="C175" s="13">
        <v>0.47</v>
      </c>
      <c r="D175" s="13">
        <f t="shared" si="18"/>
        <v>317.27293525509037</v>
      </c>
      <c r="E175" s="5">
        <f t="shared" si="22"/>
        <v>290.5142958571567</v>
      </c>
      <c r="F175" s="15">
        <f t="shared" si="19"/>
        <v>95.472065903557279</v>
      </c>
      <c r="G175" s="5">
        <f t="shared" si="23"/>
        <v>22.926915747019468</v>
      </c>
      <c r="H175" s="15">
        <f t="shared" si="24"/>
        <v>22.351861995639986</v>
      </c>
      <c r="I175" s="6"/>
      <c r="J175" s="15">
        <f t="shared" si="20"/>
        <v>109.21078231932884</v>
      </c>
      <c r="K175" s="5">
        <f t="shared" si="21"/>
        <v>138.21578884128488</v>
      </c>
      <c r="L175" s="15">
        <f t="shared" si="25"/>
        <v>22.351861995639979</v>
      </c>
      <c r="M175" s="8">
        <f t="shared" si="26"/>
        <v>22.351861995639975</v>
      </c>
    </row>
    <row r="176" spans="1:13" x14ac:dyDescent="0.2">
      <c r="A176" s="23" t="s">
        <v>175</v>
      </c>
      <c r="B176" s="4">
        <v>228.1</v>
      </c>
      <c r="C176" s="13">
        <v>0.36</v>
      </c>
      <c r="D176" s="13">
        <f t="shared" si="18"/>
        <v>260.92427362159685</v>
      </c>
      <c r="E176" s="5">
        <f t="shared" si="22"/>
        <v>291.56014732224247</v>
      </c>
      <c r="F176" s="15">
        <f t="shared" si="19"/>
        <v>78.234286165281674</v>
      </c>
      <c r="G176" s="5">
        <f t="shared" si="23"/>
        <v>-17.760311508508803</v>
      </c>
      <c r="H176" s="15">
        <f t="shared" si="24"/>
        <v>-18.055312383926665</v>
      </c>
      <c r="I176" s="6"/>
      <c r="J176" s="15">
        <f t="shared" si="20"/>
        <v>89.492434414643867</v>
      </c>
      <c r="K176" s="5">
        <f t="shared" si="21"/>
        <v>113.26049640208242</v>
      </c>
      <c r="L176" s="15">
        <f t="shared" si="25"/>
        <v>-18.055312383926665</v>
      </c>
      <c r="M176" s="8">
        <f t="shared" si="26"/>
        <v>-18.055312383926676</v>
      </c>
    </row>
    <row r="177" spans="1:13" x14ac:dyDescent="0.2">
      <c r="A177" s="23" t="s">
        <v>176</v>
      </c>
      <c r="B177" s="4">
        <v>227.17</v>
      </c>
      <c r="C177" s="13">
        <v>0.24</v>
      </c>
      <c r="D177" s="13">
        <f t="shared" si="18"/>
        <v>259.86044383436285</v>
      </c>
      <c r="E177" s="5">
        <f t="shared" si="22"/>
        <v>292.25989167581582</v>
      </c>
      <c r="F177" s="15">
        <f t="shared" si="19"/>
        <v>77.728763497929563</v>
      </c>
      <c r="G177" s="5">
        <f t="shared" si="23"/>
        <v>-0.40771591407277813</v>
      </c>
      <c r="H177" s="15">
        <f t="shared" si="24"/>
        <v>-0.64616511779006713</v>
      </c>
      <c r="I177" s="6"/>
      <c r="J177" s="15">
        <f t="shared" si="20"/>
        <v>88.914165520395301</v>
      </c>
      <c r="K177" s="5">
        <f t="shared" si="21"/>
        <v>112.52864658209631</v>
      </c>
      <c r="L177" s="15">
        <f t="shared" si="25"/>
        <v>-0.64616511779004948</v>
      </c>
      <c r="M177" s="8">
        <f t="shared" si="26"/>
        <v>-0.64616511779004859</v>
      </c>
    </row>
    <row r="178" spans="1:13" x14ac:dyDescent="0.2">
      <c r="A178" s="23" t="s">
        <v>177</v>
      </c>
      <c r="B178" s="4">
        <v>225.69</v>
      </c>
      <c r="C178" s="13">
        <v>0.15</v>
      </c>
      <c r="D178" s="13">
        <f t="shared" si="18"/>
        <v>258.16746739876459</v>
      </c>
      <c r="E178" s="5">
        <f t="shared" si="22"/>
        <v>292.69828151332956</v>
      </c>
      <c r="F178" s="15">
        <f t="shared" si="19"/>
        <v>77.106704840602902</v>
      </c>
      <c r="G178" s="5">
        <f t="shared" si="23"/>
        <v>-0.65149447550292283</v>
      </c>
      <c r="H178" s="15">
        <f t="shared" si="24"/>
        <v>-0.80029403445126357</v>
      </c>
      <c r="I178" s="6"/>
      <c r="J178" s="15">
        <f t="shared" si="20"/>
        <v>88.202590757953445</v>
      </c>
      <c r="K178" s="5">
        <f t="shared" si="21"/>
        <v>111.62808653645104</v>
      </c>
      <c r="L178" s="15">
        <f t="shared" si="25"/>
        <v>-0.800294034451275</v>
      </c>
      <c r="M178" s="8">
        <f t="shared" si="26"/>
        <v>-0.80029403445127756</v>
      </c>
    </row>
    <row r="179" spans="1:13" x14ac:dyDescent="0.2">
      <c r="A179" s="23" t="s">
        <v>178</v>
      </c>
      <c r="B179" s="4">
        <v>229.89</v>
      </c>
      <c r="C179" s="13">
        <v>0.24</v>
      </c>
      <c r="D179" s="13">
        <f t="shared" si="18"/>
        <v>262.97185998627316</v>
      </c>
      <c r="E179" s="5">
        <f t="shared" si="22"/>
        <v>293.40075738896155</v>
      </c>
      <c r="F179" s="15">
        <f t="shared" si="19"/>
        <v>78.353580967493784</v>
      </c>
      <c r="G179" s="5">
        <f t="shared" si="23"/>
        <v>1.8609597235145503</v>
      </c>
      <c r="H179" s="15">
        <f t="shared" si="24"/>
        <v>1.6170787345516302</v>
      </c>
      <c r="I179" s="6"/>
      <c r="J179" s="15">
        <f t="shared" si="20"/>
        <v>89.628896096423915</v>
      </c>
      <c r="K179" s="5">
        <f t="shared" si="21"/>
        <v>113.43320058561889</v>
      </c>
      <c r="L179" s="15">
        <f t="shared" si="25"/>
        <v>1.6170787345516344</v>
      </c>
      <c r="M179" s="8">
        <f t="shared" si="26"/>
        <v>1.6170787345516426</v>
      </c>
    </row>
    <row r="180" spans="1:13" x14ac:dyDescent="0.2">
      <c r="A180" s="23" t="s">
        <v>179</v>
      </c>
      <c r="B180" s="4">
        <v>230.3</v>
      </c>
      <c r="C180" s="13">
        <v>0.28000000000000003</v>
      </c>
      <c r="D180" s="13">
        <f t="shared" si="18"/>
        <v>263.44086021505376</v>
      </c>
      <c r="E180" s="5">
        <f t="shared" si="22"/>
        <v>294.2222795096506</v>
      </c>
      <c r="F180" s="15">
        <f t="shared" si="19"/>
        <v>78.274153943683956</v>
      </c>
      <c r="G180" s="5">
        <f t="shared" si="23"/>
        <v>0.17834616555745139</v>
      </c>
      <c r="H180" s="15">
        <f t="shared" si="24"/>
        <v>-0.10136999844688573</v>
      </c>
      <c r="I180" s="6"/>
      <c r="J180" s="15">
        <f t="shared" si="20"/>
        <v>89.538039285843013</v>
      </c>
      <c r="K180" s="5">
        <f t="shared" si="21"/>
        <v>113.31821335194701</v>
      </c>
      <c r="L180" s="15">
        <f t="shared" si="25"/>
        <v>-0.10136999844688205</v>
      </c>
      <c r="M180" s="8">
        <f t="shared" si="26"/>
        <v>-0.10136999844687537</v>
      </c>
    </row>
    <row r="181" spans="1:13" x14ac:dyDescent="0.2">
      <c r="A181" s="23" t="s">
        <v>180</v>
      </c>
      <c r="B181" s="4">
        <v>234.99</v>
      </c>
      <c r="C181" s="13">
        <v>0.41</v>
      </c>
      <c r="D181" s="13">
        <f t="shared" si="18"/>
        <v>268.80576527110503</v>
      </c>
      <c r="E181" s="5">
        <f t="shared" si="22"/>
        <v>295.42859085564015</v>
      </c>
      <c r="F181" s="15">
        <f t="shared" si="19"/>
        <v>79.542064401893597</v>
      </c>
      <c r="G181" s="5">
        <f t="shared" si="23"/>
        <v>2.0364741641337374</v>
      </c>
      <c r="H181" s="15">
        <f t="shared" si="24"/>
        <v>1.6198328494510041</v>
      </c>
      <c r="I181" s="6"/>
      <c r="J181" s="15">
        <f t="shared" si="20"/>
        <v>90.988405858949434</v>
      </c>
      <c r="K181" s="5">
        <f t="shared" si="21"/>
        <v>115.1537789962328</v>
      </c>
      <c r="L181" s="15">
        <f t="shared" si="25"/>
        <v>1.6198328494509946</v>
      </c>
      <c r="M181" s="8">
        <f t="shared" si="26"/>
        <v>1.6198328494509882</v>
      </c>
    </row>
    <row r="182" spans="1:13" x14ac:dyDescent="0.2">
      <c r="A182" s="23" t="s">
        <v>181</v>
      </c>
      <c r="B182" s="4">
        <v>239.49</v>
      </c>
      <c r="C182" s="13">
        <v>0.37</v>
      </c>
      <c r="D182" s="13">
        <f t="shared" si="18"/>
        <v>273.95332875772135</v>
      </c>
      <c r="E182" s="5">
        <f t="shared" si="22"/>
        <v>296.52167664180604</v>
      </c>
      <c r="F182" s="15">
        <f t="shared" si="19"/>
        <v>80.766439308010689</v>
      </c>
      <c r="G182" s="5">
        <f t="shared" si="23"/>
        <v>1.9149751053236308</v>
      </c>
      <c r="H182" s="15">
        <f t="shared" si="24"/>
        <v>1.5392797701739609</v>
      </c>
      <c r="I182" s="6"/>
      <c r="J182" s="15">
        <f t="shared" si="20"/>
        <v>92.388971983540031</v>
      </c>
      <c r="K182" s="5">
        <f t="shared" si="21"/>
        <v>116.92631782091266</v>
      </c>
      <c r="L182" s="15">
        <f t="shared" si="25"/>
        <v>1.5392797701739711</v>
      </c>
      <c r="M182" s="8">
        <f t="shared" si="26"/>
        <v>1.539279770173972</v>
      </c>
    </row>
    <row r="183" spans="1:13" x14ac:dyDescent="0.2">
      <c r="A183" s="23" t="s">
        <v>182</v>
      </c>
      <c r="B183" s="4">
        <v>225.02</v>
      </c>
      <c r="C183" s="13">
        <v>0.75</v>
      </c>
      <c r="D183" s="13">
        <f t="shared" si="18"/>
        <v>257.40105239075729</v>
      </c>
      <c r="E183" s="5">
        <f t="shared" si="22"/>
        <v>298.74558921661958</v>
      </c>
      <c r="F183" s="15">
        <f t="shared" si="19"/>
        <v>75.321614150038101</v>
      </c>
      <c r="G183" s="5">
        <f t="shared" si="23"/>
        <v>-6.0420059292663568</v>
      </c>
      <c r="H183" s="15">
        <f t="shared" si="24"/>
        <v>-6.7414450910832118</v>
      </c>
      <c r="I183" s="6"/>
      <c r="J183" s="15">
        <f t="shared" si="20"/>
        <v>86.160620167053423</v>
      </c>
      <c r="K183" s="5">
        <f t="shared" si="21"/>
        <v>109.04379430799038</v>
      </c>
      <c r="L183" s="15">
        <f t="shared" si="25"/>
        <v>-6.7414450910832171</v>
      </c>
      <c r="M183" s="8">
        <f t="shared" si="26"/>
        <v>-6.7414450910832162</v>
      </c>
    </row>
    <row r="184" spans="1:13" x14ac:dyDescent="0.2">
      <c r="A184" s="23" t="s">
        <v>183</v>
      </c>
      <c r="B184" s="4">
        <v>229.64</v>
      </c>
      <c r="C184" s="13">
        <v>0.78</v>
      </c>
      <c r="D184" s="13">
        <f t="shared" si="18"/>
        <v>262.68588423701669</v>
      </c>
      <c r="E184" s="5">
        <f t="shared" si="22"/>
        <v>301.0758048125092</v>
      </c>
      <c r="F184" s="15">
        <f t="shared" si="19"/>
        <v>76.273149927475956</v>
      </c>
      <c r="G184" s="5">
        <f t="shared" si="23"/>
        <v>2.0531508310372306</v>
      </c>
      <c r="H184" s="15">
        <f t="shared" si="24"/>
        <v>1.263297113551533</v>
      </c>
      <c r="I184" s="6"/>
      <c r="J184" s="15">
        <f t="shared" si="20"/>
        <v>87.249084794641902</v>
      </c>
      <c r="K184" s="5">
        <f t="shared" si="21"/>
        <v>110.42134141399028</v>
      </c>
      <c r="L184" s="15">
        <f t="shared" si="25"/>
        <v>1.263297113551525</v>
      </c>
      <c r="M184" s="8">
        <f t="shared" si="26"/>
        <v>1.2632971135515161</v>
      </c>
    </row>
    <row r="185" spans="1:13" x14ac:dyDescent="0.2">
      <c r="A185" s="23" t="s">
        <v>184</v>
      </c>
      <c r="B185" s="4">
        <v>253.74</v>
      </c>
      <c r="C185" s="13">
        <v>0.52</v>
      </c>
      <c r="D185" s="13">
        <f t="shared" si="18"/>
        <v>290.25394646533977</v>
      </c>
      <c r="E185" s="5">
        <f t="shared" si="22"/>
        <v>302.64139899753428</v>
      </c>
      <c r="F185" s="15">
        <f t="shared" si="19"/>
        <v>83.84180116814332</v>
      </c>
      <c r="G185" s="5">
        <f t="shared" si="23"/>
        <v>10.494687336700933</v>
      </c>
      <c r="H185" s="15">
        <f t="shared" si="24"/>
        <v>9.9230872828301813</v>
      </c>
      <c r="I185" s="6"/>
      <c r="J185" s="15">
        <f t="shared" si="20"/>
        <v>95.906887632284736</v>
      </c>
      <c r="K185" s="5">
        <f t="shared" si="21"/>
        <v>121.37854750137245</v>
      </c>
      <c r="L185" s="15">
        <f t="shared" si="25"/>
        <v>9.923087282830183</v>
      </c>
      <c r="M185" s="8">
        <f t="shared" si="26"/>
        <v>9.9230872828301919</v>
      </c>
    </row>
    <row r="186" spans="1:13" x14ac:dyDescent="0.2">
      <c r="A186" s="23" t="s">
        <v>185</v>
      </c>
      <c r="B186" s="4">
        <v>261.39</v>
      </c>
      <c r="C186" s="13">
        <v>0.56999999999999995</v>
      </c>
      <c r="D186" s="13">
        <f t="shared" si="18"/>
        <v>299.00480439258746</v>
      </c>
      <c r="E186" s="5">
        <f t="shared" si="22"/>
        <v>304.36645497182025</v>
      </c>
      <c r="F186" s="15">
        <f t="shared" si="19"/>
        <v>85.88002906700109</v>
      </c>
      <c r="G186" s="5">
        <f t="shared" si="23"/>
        <v>3.0148971388034909</v>
      </c>
      <c r="H186" s="15">
        <f t="shared" si="24"/>
        <v>2.4310402096087342</v>
      </c>
      <c r="I186" s="6"/>
      <c r="J186" s="15">
        <f t="shared" si="20"/>
        <v>98.238422634409844</v>
      </c>
      <c r="K186" s="5">
        <f t="shared" si="21"/>
        <v>124.32930879696984</v>
      </c>
      <c r="L186" s="15">
        <f t="shared" si="25"/>
        <v>2.4310402096087338</v>
      </c>
      <c r="M186" s="8">
        <f t="shared" si="26"/>
        <v>2.4310402096087231</v>
      </c>
    </row>
    <row r="187" spans="1:13" x14ac:dyDescent="0.2">
      <c r="A187" s="23" t="s">
        <v>186</v>
      </c>
      <c r="B187" s="4">
        <v>256.31</v>
      </c>
      <c r="C187" s="13">
        <v>0.43</v>
      </c>
      <c r="D187" s="13">
        <f t="shared" si="18"/>
        <v>293.19377716769617</v>
      </c>
      <c r="E187" s="5">
        <f t="shared" si="22"/>
        <v>305.67523072819904</v>
      </c>
      <c r="F187" s="15">
        <f t="shared" si="19"/>
        <v>83.850431514978155</v>
      </c>
      <c r="G187" s="5">
        <f t="shared" si="23"/>
        <v>-1.9434561383373443</v>
      </c>
      <c r="H187" s="15">
        <f t="shared" si="24"/>
        <v>-2.3632939742480779</v>
      </c>
      <c r="I187" s="6"/>
      <c r="J187" s="15">
        <f t="shared" si="20"/>
        <v>95.916759911894474</v>
      </c>
      <c r="K187" s="5">
        <f t="shared" si="21"/>
        <v>121.39104173394676</v>
      </c>
      <c r="L187" s="15">
        <f t="shared" si="25"/>
        <v>-2.3632939742480805</v>
      </c>
      <c r="M187" s="8">
        <f t="shared" si="26"/>
        <v>-2.3632939742480801</v>
      </c>
    </row>
    <row r="188" spans="1:13" x14ac:dyDescent="0.2">
      <c r="A188" s="23" t="s">
        <v>187</v>
      </c>
      <c r="B188" s="4">
        <v>249.06</v>
      </c>
      <c r="C188" s="13">
        <v>0</v>
      </c>
      <c r="D188" s="13">
        <f t="shared" si="18"/>
        <v>284.90048043925873</v>
      </c>
      <c r="E188" s="5">
        <f t="shared" si="22"/>
        <v>305.67523072819904</v>
      </c>
      <c r="F188" s="15">
        <f t="shared" si="19"/>
        <v>81.478633190747374</v>
      </c>
      <c r="G188" s="5">
        <f t="shared" si="23"/>
        <v>-2.8286059849401113</v>
      </c>
      <c r="H188" s="15">
        <f t="shared" si="24"/>
        <v>-2.8286059849401108</v>
      </c>
      <c r="I188" s="6"/>
      <c r="J188" s="15">
        <f t="shared" si="20"/>
        <v>93.203652700465994</v>
      </c>
      <c r="K188" s="5">
        <f t="shared" si="21"/>
        <v>117.95736746227921</v>
      </c>
      <c r="L188" s="15">
        <f t="shared" si="25"/>
        <v>-2.8286059849401055</v>
      </c>
      <c r="M188" s="8">
        <f t="shared" si="26"/>
        <v>-2.8286059849401028</v>
      </c>
    </row>
    <row r="189" spans="1:13" x14ac:dyDescent="0.2">
      <c r="A189" s="23" t="s">
        <v>188</v>
      </c>
      <c r="B189" s="4">
        <v>239.38</v>
      </c>
      <c r="C189" s="13">
        <v>0.01</v>
      </c>
      <c r="D189" s="13">
        <f t="shared" si="18"/>
        <v>273.8274994280485</v>
      </c>
      <c r="E189" s="5">
        <f t="shared" si="22"/>
        <v>305.70579825127186</v>
      </c>
      <c r="F189" s="15">
        <f t="shared" si="19"/>
        <v>78.304043092844438</v>
      </c>
      <c r="G189" s="5">
        <f t="shared" si="23"/>
        <v>-3.8866136673893865</v>
      </c>
      <c r="H189" s="15">
        <f t="shared" si="24"/>
        <v>-3.8962240449848871</v>
      </c>
      <c r="I189" s="6"/>
      <c r="J189" s="15">
        <f t="shared" si="20"/>
        <v>89.572229573146231</v>
      </c>
      <c r="K189" s="5">
        <f t="shared" si="21"/>
        <v>113.36148414838271</v>
      </c>
      <c r="L189" s="15">
        <f t="shared" si="25"/>
        <v>-3.8962240449848884</v>
      </c>
      <c r="M189" s="8">
        <f t="shared" si="26"/>
        <v>-3.89622404498488</v>
      </c>
    </row>
    <row r="190" spans="1:13" x14ac:dyDescent="0.2">
      <c r="A190" s="23" t="s">
        <v>189</v>
      </c>
      <c r="B190" s="4">
        <v>235.65</v>
      </c>
      <c r="C190" s="13">
        <v>0.04</v>
      </c>
      <c r="D190" s="13">
        <f t="shared" si="18"/>
        <v>269.5607412491421</v>
      </c>
      <c r="E190" s="5">
        <f t="shared" si="22"/>
        <v>305.82808057057235</v>
      </c>
      <c r="F190" s="15">
        <f t="shared" si="19"/>
        <v>77.053094523026246</v>
      </c>
      <c r="G190" s="5">
        <f t="shared" si="23"/>
        <v>-1.5581919959896355</v>
      </c>
      <c r="H190" s="15">
        <f t="shared" si="24"/>
        <v>-1.5975529747997212</v>
      </c>
      <c r="I190" s="6"/>
      <c r="J190" s="15">
        <f t="shared" si="20"/>
        <v>88.141265755006003</v>
      </c>
      <c r="K190" s="5">
        <f t="shared" si="21"/>
        <v>111.55047438609311</v>
      </c>
      <c r="L190" s="15">
        <f t="shared" si="25"/>
        <v>-1.5975529747997153</v>
      </c>
      <c r="M190" s="8">
        <f t="shared" si="26"/>
        <v>-1.5975529747997197</v>
      </c>
    </row>
    <row r="191" spans="1:13" x14ac:dyDescent="0.2">
      <c r="A191" s="23" t="s">
        <v>190</v>
      </c>
      <c r="B191" s="4">
        <v>241.08</v>
      </c>
      <c r="C191" s="13">
        <v>0.45</v>
      </c>
      <c r="D191" s="13">
        <f t="shared" si="18"/>
        <v>275.77213452299247</v>
      </c>
      <c r="E191" s="5">
        <f t="shared" si="22"/>
        <v>307.20430693313989</v>
      </c>
      <c r="F191" s="15">
        <f t="shared" si="19"/>
        <v>78.475462276793138</v>
      </c>
      <c r="G191" s="5">
        <f t="shared" si="23"/>
        <v>2.304264799490773</v>
      </c>
      <c r="H191" s="15">
        <f t="shared" si="24"/>
        <v>1.8459579885423512</v>
      </c>
      <c r="I191" s="6"/>
      <c r="J191" s="15">
        <f t="shared" si="20"/>
        <v>89.768316491412875</v>
      </c>
      <c r="K191" s="5">
        <f t="shared" si="21"/>
        <v>113.60964927928008</v>
      </c>
      <c r="L191" s="15">
        <f t="shared" si="25"/>
        <v>1.8459579885423454</v>
      </c>
      <c r="M191" s="8">
        <f t="shared" si="26"/>
        <v>1.8459579885423405</v>
      </c>
    </row>
    <row r="192" spans="1:13" x14ac:dyDescent="0.2">
      <c r="A192" s="23" t="s">
        <v>191</v>
      </c>
      <c r="B192" s="4">
        <v>253.79</v>
      </c>
      <c r="C192" s="13">
        <v>0.75</v>
      </c>
      <c r="D192" s="13">
        <f t="shared" si="18"/>
        <v>290.31114161519105</v>
      </c>
      <c r="E192" s="5">
        <f t="shared" si="22"/>
        <v>309.50833923513846</v>
      </c>
      <c r="F192" s="15">
        <f t="shared" si="19"/>
        <v>81.997790633741744</v>
      </c>
      <c r="G192" s="5">
        <f t="shared" si="23"/>
        <v>5.2721088435374064</v>
      </c>
      <c r="H192" s="15">
        <f t="shared" si="24"/>
        <v>4.4884455022703742</v>
      </c>
      <c r="I192" s="6"/>
      <c r="J192" s="15">
        <f t="shared" si="20"/>
        <v>93.797518455435537</v>
      </c>
      <c r="K192" s="5">
        <f t="shared" si="21"/>
        <v>118.70895647250109</v>
      </c>
      <c r="L192" s="15">
        <f t="shared" si="25"/>
        <v>4.4884455022703804</v>
      </c>
      <c r="M192" s="8">
        <f t="shared" si="26"/>
        <v>4.4884455022703875</v>
      </c>
    </row>
    <row r="193" spans="1:13" x14ac:dyDescent="0.2">
      <c r="A193" s="23" t="s">
        <v>192</v>
      </c>
      <c r="B193" s="4">
        <v>264.61</v>
      </c>
      <c r="C193" s="13">
        <v>0.83</v>
      </c>
      <c r="D193" s="13">
        <f t="shared" si="18"/>
        <v>302.68817204301075</v>
      </c>
      <c r="E193" s="5">
        <f t="shared" si="22"/>
        <v>312.07725845079011</v>
      </c>
      <c r="F193" s="15">
        <f t="shared" si="19"/>
        <v>84.789901485796676</v>
      </c>
      <c r="G193" s="5">
        <f t="shared" si="23"/>
        <v>4.2633673509594638</v>
      </c>
      <c r="H193" s="15">
        <f t="shared" si="24"/>
        <v>3.4051049796285495</v>
      </c>
      <c r="I193" s="6"/>
      <c r="J193" s="15">
        <f t="shared" si="20"/>
        <v>96.991422427129564</v>
      </c>
      <c r="K193" s="5">
        <f t="shared" si="21"/>
        <v>122.75112106061128</v>
      </c>
      <c r="L193" s="15">
        <f t="shared" si="25"/>
        <v>3.4051049796285322</v>
      </c>
      <c r="M193" s="8">
        <f t="shared" si="26"/>
        <v>3.4051049796285282</v>
      </c>
    </row>
    <row r="194" spans="1:13" x14ac:dyDescent="0.2">
      <c r="A194" s="23" t="s">
        <v>193</v>
      </c>
      <c r="B194" s="4">
        <v>265.14999999999998</v>
      </c>
      <c r="C194" s="13">
        <v>0.63</v>
      </c>
      <c r="D194" s="13">
        <f t="shared" si="18"/>
        <v>303.30587966140467</v>
      </c>
      <c r="E194" s="5">
        <f t="shared" si="22"/>
        <v>314.0433451790301</v>
      </c>
      <c r="F194" s="15">
        <f t="shared" si="19"/>
        <v>84.431020134766115</v>
      </c>
      <c r="G194" s="5">
        <f t="shared" si="23"/>
        <v>0.20407392010882563</v>
      </c>
      <c r="H194" s="15">
        <f t="shared" si="24"/>
        <v>-0.42325954475920491</v>
      </c>
      <c r="I194" s="6"/>
      <c r="J194" s="15">
        <f t="shared" si="20"/>
        <v>96.580896974109038</v>
      </c>
      <c r="K194" s="5">
        <f t="shared" si="21"/>
        <v>122.23156522442335</v>
      </c>
      <c r="L194" s="15">
        <f t="shared" si="25"/>
        <v>-0.42325954475918409</v>
      </c>
      <c r="M194" s="8">
        <f t="shared" si="26"/>
        <v>-0.42325954475918026</v>
      </c>
    </row>
    <row r="195" spans="1:13" x14ac:dyDescent="0.2">
      <c r="A195" s="23" t="s">
        <v>194</v>
      </c>
      <c r="B195" s="4">
        <v>261.25</v>
      </c>
      <c r="C195" s="13">
        <v>0.83</v>
      </c>
      <c r="D195" s="13">
        <f t="shared" ref="D195:D258" si="27">((B195/B$2)*100)</f>
        <v>298.8446579730039</v>
      </c>
      <c r="E195" s="5">
        <f t="shared" si="22"/>
        <v>316.64990494401604</v>
      </c>
      <c r="F195" s="15">
        <f t="shared" ref="F195:F258" si="28">(E$2/E195)*B195</f>
        <v>82.504367101006778</v>
      </c>
      <c r="G195" s="5">
        <f t="shared" si="23"/>
        <v>-1.4708655478031218</v>
      </c>
      <c r="H195" s="15">
        <f t="shared" si="24"/>
        <v>-2.2819255656085575</v>
      </c>
      <c r="I195" s="6"/>
      <c r="J195" s="15">
        <f t="shared" ref="J195:J258" si="29">((F195/F$2)*100)</f>
        <v>94.376992794562781</v>
      </c>
      <c r="K195" s="5">
        <f t="shared" ref="K195:K258" si="30">((J195/J$26)*100)</f>
        <v>119.44233188832374</v>
      </c>
      <c r="L195" s="15">
        <f t="shared" si="25"/>
        <v>-2.281925565608558</v>
      </c>
      <c r="M195" s="8">
        <f t="shared" si="26"/>
        <v>-2.2819255656085558</v>
      </c>
    </row>
    <row r="196" spans="1:13" x14ac:dyDescent="0.2">
      <c r="A196" s="23" t="s">
        <v>195</v>
      </c>
      <c r="B196" s="4">
        <v>261.18</v>
      </c>
      <c r="C196" s="13">
        <v>0.8</v>
      </c>
      <c r="D196" s="13">
        <f t="shared" si="27"/>
        <v>298.76458476321204</v>
      </c>
      <c r="E196" s="5">
        <f t="shared" ref="E196:E259" si="31">((C196/100)+1)*E195</f>
        <v>319.18310418356816</v>
      </c>
      <c r="F196" s="15">
        <f t="shared" si="28"/>
        <v>81.82763955130612</v>
      </c>
      <c r="G196" s="5">
        <f t="shared" ref="G196:G259" si="32">((B196-B195)/B195)*100</f>
        <v>-2.6794258373203133E-2</v>
      </c>
      <c r="H196" s="15">
        <f t="shared" ref="H196:H259" si="33">((F196-F195)/F195)*100</f>
        <v>-0.82023239917975199</v>
      </c>
      <c r="I196" s="6"/>
      <c r="J196" s="15">
        <f t="shared" si="29"/>
        <v>93.602882122290225</v>
      </c>
      <c r="K196" s="5">
        <f t="shared" si="30"/>
        <v>118.46262718383986</v>
      </c>
      <c r="L196" s="15">
        <f t="shared" ref="L196:L259" si="34">((J196-J195)/J195)*100</f>
        <v>-0.82023239917976487</v>
      </c>
      <c r="M196" s="8">
        <f t="shared" ref="M196:M259" si="35">((K196-K195)/K195)*100</f>
        <v>-0.82023239917978497</v>
      </c>
    </row>
    <row r="197" spans="1:13" x14ac:dyDescent="0.2">
      <c r="A197" s="23" t="s">
        <v>196</v>
      </c>
      <c r="B197" s="4">
        <v>267.58</v>
      </c>
      <c r="C197" s="13">
        <v>0.79</v>
      </c>
      <c r="D197" s="13">
        <f t="shared" si="27"/>
        <v>306.08556394417752</v>
      </c>
      <c r="E197" s="5">
        <f t="shared" si="31"/>
        <v>321.70465070661834</v>
      </c>
      <c r="F197" s="15">
        <f t="shared" si="28"/>
        <v>83.175670420761847</v>
      </c>
      <c r="G197" s="5">
        <f t="shared" si="32"/>
        <v>2.4504173367026483</v>
      </c>
      <c r="H197" s="15">
        <f t="shared" si="33"/>
        <v>1.6474028541548094</v>
      </c>
      <c r="I197" s="6"/>
      <c r="J197" s="15">
        <f t="shared" si="29"/>
        <v>95.144898673943999</v>
      </c>
      <c r="K197" s="5">
        <f t="shared" si="30"/>
        <v>120.41418388517322</v>
      </c>
      <c r="L197" s="15">
        <f t="shared" si="34"/>
        <v>1.647402854154812</v>
      </c>
      <c r="M197" s="8">
        <f t="shared" si="35"/>
        <v>1.6474028541548182</v>
      </c>
    </row>
    <row r="198" spans="1:13" x14ac:dyDescent="0.2">
      <c r="A198" s="23" t="s">
        <v>197</v>
      </c>
      <c r="B198" s="4">
        <v>268.52</v>
      </c>
      <c r="C198" s="13">
        <v>0.77</v>
      </c>
      <c r="D198" s="13">
        <f t="shared" si="27"/>
        <v>307.16083276138181</v>
      </c>
      <c r="E198" s="5">
        <f t="shared" si="31"/>
        <v>324.18177651705929</v>
      </c>
      <c r="F198" s="15">
        <f t="shared" si="28"/>
        <v>82.830072339328353</v>
      </c>
      <c r="G198" s="5">
        <f t="shared" si="32"/>
        <v>0.35129680843112254</v>
      </c>
      <c r="H198" s="15">
        <f t="shared" si="33"/>
        <v>-0.41550381221481236</v>
      </c>
      <c r="I198" s="6"/>
      <c r="J198" s="15">
        <f t="shared" si="29"/>
        <v>94.749567992825845</v>
      </c>
      <c r="K198" s="5">
        <f t="shared" si="30"/>
        <v>119.91385836068298</v>
      </c>
      <c r="L198" s="15">
        <f t="shared" si="34"/>
        <v>-0.41550381221480781</v>
      </c>
      <c r="M198" s="8">
        <f t="shared" si="35"/>
        <v>-0.41550381221480182</v>
      </c>
    </row>
    <row r="199" spans="1:13" x14ac:dyDescent="0.2">
      <c r="A199" s="23" t="s">
        <v>198</v>
      </c>
      <c r="B199" s="4">
        <v>272.98</v>
      </c>
      <c r="C199" s="13">
        <v>0.47</v>
      </c>
      <c r="D199" s="13">
        <f t="shared" si="27"/>
        <v>312.26264012811714</v>
      </c>
      <c r="E199" s="5">
        <f t="shared" si="31"/>
        <v>325.70543086668943</v>
      </c>
      <c r="F199" s="15">
        <f t="shared" si="28"/>
        <v>83.811927628474251</v>
      </c>
      <c r="G199" s="5">
        <f t="shared" si="32"/>
        <v>1.6609563533442711</v>
      </c>
      <c r="H199" s="15">
        <f t="shared" si="33"/>
        <v>1.1853850436391633</v>
      </c>
      <c r="I199" s="6"/>
      <c r="J199" s="15">
        <f t="shared" si="29"/>
        <v>95.872715200725523</v>
      </c>
      <c r="K199" s="5">
        <f t="shared" si="30"/>
        <v>121.33529930294118</v>
      </c>
      <c r="L199" s="15">
        <f t="shared" si="34"/>
        <v>1.1853850436391633</v>
      </c>
      <c r="M199" s="8">
        <f t="shared" si="35"/>
        <v>1.1853850436391753</v>
      </c>
    </row>
    <row r="200" spans="1:13" x14ac:dyDescent="0.2">
      <c r="A200" s="23" t="s">
        <v>199</v>
      </c>
      <c r="B200" s="4">
        <v>273.48</v>
      </c>
      <c r="C200" s="13">
        <v>0.15</v>
      </c>
      <c r="D200" s="13">
        <f t="shared" si="27"/>
        <v>312.83459162663007</v>
      </c>
      <c r="E200" s="5">
        <f t="shared" si="31"/>
        <v>326.1939890129895</v>
      </c>
      <c r="F200" s="15">
        <f t="shared" si="28"/>
        <v>83.839681052218793</v>
      </c>
      <c r="G200" s="5">
        <f t="shared" si="32"/>
        <v>0.1831636017290644</v>
      </c>
      <c r="H200" s="15">
        <f t="shared" si="33"/>
        <v>3.3113930832815393E-2</v>
      </c>
      <c r="I200" s="6"/>
      <c r="J200" s="15">
        <f t="shared" si="29"/>
        <v>95.904462425324638</v>
      </c>
      <c r="K200" s="5">
        <f t="shared" si="30"/>
        <v>121.37547819002815</v>
      </c>
      <c r="L200" s="15">
        <f t="shared" si="34"/>
        <v>3.311393083282077E-2</v>
      </c>
      <c r="M200" s="8">
        <f t="shared" si="35"/>
        <v>3.3113930832816309E-2</v>
      </c>
    </row>
    <row r="201" spans="1:13" x14ac:dyDescent="0.2">
      <c r="A201" s="23" t="s">
        <v>200</v>
      </c>
      <c r="B201" s="4">
        <v>263.38</v>
      </c>
      <c r="C201" s="13">
        <v>0.16</v>
      </c>
      <c r="D201" s="13">
        <f t="shared" si="27"/>
        <v>301.28117135666895</v>
      </c>
      <c r="E201" s="5">
        <f t="shared" si="31"/>
        <v>326.7158993954103</v>
      </c>
      <c r="F201" s="15">
        <f t="shared" si="28"/>
        <v>80.614381022590649</v>
      </c>
      <c r="G201" s="5">
        <f t="shared" si="32"/>
        <v>-3.693140266198633</v>
      </c>
      <c r="H201" s="15">
        <f t="shared" si="33"/>
        <v>-3.846985090054547</v>
      </c>
      <c r="I201" s="6"/>
      <c r="J201" s="15">
        <f t="shared" si="29"/>
        <v>92.21503205512542</v>
      </c>
      <c r="K201" s="5">
        <f t="shared" si="30"/>
        <v>116.70618164107533</v>
      </c>
      <c r="L201" s="15">
        <f t="shared" si="34"/>
        <v>-3.8469850900545617</v>
      </c>
      <c r="M201" s="8">
        <f t="shared" si="35"/>
        <v>-3.8469850900545666</v>
      </c>
    </row>
    <row r="202" spans="1:13" x14ac:dyDescent="0.2">
      <c r="A202" s="23" t="s">
        <v>201</v>
      </c>
      <c r="B202" s="4">
        <v>266.75</v>
      </c>
      <c r="C202" s="13">
        <v>0.37</v>
      </c>
      <c r="D202" s="13">
        <f t="shared" si="27"/>
        <v>305.13612445664609</v>
      </c>
      <c r="E202" s="5">
        <f t="shared" si="31"/>
        <v>327.92474822317331</v>
      </c>
      <c r="F202" s="15">
        <f t="shared" si="28"/>
        <v>81.344882155237613</v>
      </c>
      <c r="G202" s="5">
        <f t="shared" si="32"/>
        <v>1.2795200850482211</v>
      </c>
      <c r="H202" s="15">
        <f t="shared" si="33"/>
        <v>0.90616726616340926</v>
      </c>
      <c r="I202" s="6"/>
      <c r="J202" s="15">
        <f t="shared" si="29"/>
        <v>93.050654490091063</v>
      </c>
      <c r="K202" s="5">
        <f t="shared" si="30"/>
        <v>117.76373485669598</v>
      </c>
      <c r="L202" s="15">
        <f t="shared" si="34"/>
        <v>0.90616726616341081</v>
      </c>
      <c r="M202" s="8">
        <f t="shared" si="35"/>
        <v>0.90616726616341658</v>
      </c>
    </row>
    <row r="203" spans="1:13" x14ac:dyDescent="0.2">
      <c r="A203" s="23" t="s">
        <v>202</v>
      </c>
      <c r="B203" s="4">
        <v>267.19</v>
      </c>
      <c r="C203" s="13">
        <v>0.53</v>
      </c>
      <c r="D203" s="13">
        <f t="shared" si="27"/>
        <v>305.63944177533745</v>
      </c>
      <c r="E203" s="5">
        <f t="shared" si="31"/>
        <v>329.66274938875614</v>
      </c>
      <c r="F203" s="15">
        <f t="shared" si="28"/>
        <v>81.049496946625027</v>
      </c>
      <c r="G203" s="5">
        <f t="shared" si="32"/>
        <v>0.16494845360824656</v>
      </c>
      <c r="H203" s="15">
        <f t="shared" si="33"/>
        <v>-0.36312697343254696</v>
      </c>
      <c r="I203" s="6"/>
      <c r="J203" s="15">
        <f t="shared" si="29"/>
        <v>92.712762464682015</v>
      </c>
      <c r="K203" s="5">
        <f t="shared" si="30"/>
        <v>117.33610297050971</v>
      </c>
      <c r="L203" s="15">
        <f t="shared" si="34"/>
        <v>-0.36312697343255057</v>
      </c>
      <c r="M203" s="8">
        <f t="shared" si="35"/>
        <v>-0.36312697343255762</v>
      </c>
    </row>
    <row r="204" spans="1:13" x14ac:dyDescent="0.2">
      <c r="A204" s="23" t="s">
        <v>203</v>
      </c>
      <c r="B204" s="4">
        <v>266.97000000000003</v>
      </c>
      <c r="C204" s="13">
        <v>0.43</v>
      </c>
      <c r="D204" s="13">
        <f t="shared" si="27"/>
        <v>305.38778311599179</v>
      </c>
      <c r="E204" s="5">
        <f t="shared" si="31"/>
        <v>331.08029921112779</v>
      </c>
      <c r="F204" s="15">
        <f t="shared" si="28"/>
        <v>80.636027162025414</v>
      </c>
      <c r="G204" s="5">
        <f t="shared" si="32"/>
        <v>-8.2338410868659173E-2</v>
      </c>
      <c r="H204" s="15">
        <f t="shared" si="33"/>
        <v>-0.51014478827907161</v>
      </c>
      <c r="I204" s="6"/>
      <c r="J204" s="15">
        <f t="shared" si="29"/>
        <v>92.239793138898889</v>
      </c>
      <c r="K204" s="5">
        <f t="shared" si="30"/>
        <v>116.73751895643589</v>
      </c>
      <c r="L204" s="15">
        <f t="shared" si="34"/>
        <v>-0.5101447882790664</v>
      </c>
      <c r="M204" s="8">
        <f t="shared" si="35"/>
        <v>-0.51014478827907306</v>
      </c>
    </row>
    <row r="205" spans="1:13" x14ac:dyDescent="0.2">
      <c r="A205" s="23" t="s">
        <v>204</v>
      </c>
      <c r="B205" s="4">
        <v>276.31</v>
      </c>
      <c r="C205" s="13">
        <v>0.52</v>
      </c>
      <c r="D205" s="13">
        <f t="shared" si="27"/>
        <v>316.07183710821323</v>
      </c>
      <c r="E205" s="5">
        <f t="shared" si="31"/>
        <v>332.80191676702572</v>
      </c>
      <c r="F205" s="15">
        <f t="shared" si="28"/>
        <v>83.025363160221147</v>
      </c>
      <c r="G205" s="5">
        <f t="shared" si="32"/>
        <v>3.4985204330074446</v>
      </c>
      <c r="H205" s="15">
        <f t="shared" si="33"/>
        <v>2.963112249311016</v>
      </c>
      <c r="I205" s="6"/>
      <c r="J205" s="15">
        <f t="shared" si="29"/>
        <v>94.972961748136754</v>
      </c>
      <c r="K205" s="5">
        <f t="shared" si="30"/>
        <v>120.19658268017584</v>
      </c>
      <c r="L205" s="15">
        <f t="shared" si="34"/>
        <v>2.9631122493110262</v>
      </c>
      <c r="M205" s="8">
        <f t="shared" si="35"/>
        <v>2.963112249311036</v>
      </c>
    </row>
    <row r="206" spans="1:13" x14ac:dyDescent="0.2">
      <c r="A206" s="23" t="s">
        <v>205</v>
      </c>
      <c r="B206" s="4">
        <v>277.22000000000003</v>
      </c>
      <c r="C206" s="13">
        <v>0.5</v>
      </c>
      <c r="D206" s="13">
        <f t="shared" si="27"/>
        <v>317.11278883550676</v>
      </c>
      <c r="E206" s="5">
        <f t="shared" si="31"/>
        <v>334.4659263508608</v>
      </c>
      <c r="F206" s="15">
        <f t="shared" si="28"/>
        <v>82.884377199365659</v>
      </c>
      <c r="G206" s="5">
        <f t="shared" si="32"/>
        <v>0.3293402337953838</v>
      </c>
      <c r="H206" s="15">
        <f t="shared" si="33"/>
        <v>-0.16981071264140757</v>
      </c>
      <c r="I206" s="6"/>
      <c r="J206" s="15">
        <f t="shared" si="29"/>
        <v>94.811687484975579</v>
      </c>
      <c r="K206" s="5">
        <f t="shared" si="30"/>
        <v>119.992476006556</v>
      </c>
      <c r="L206" s="15">
        <f t="shared" si="34"/>
        <v>-0.16981071264142103</v>
      </c>
      <c r="M206" s="8">
        <f t="shared" si="35"/>
        <v>-0.16981071264141415</v>
      </c>
    </row>
    <row r="207" spans="1:13" x14ac:dyDescent="0.2">
      <c r="A207" s="23" t="s">
        <v>206</v>
      </c>
      <c r="B207" s="4">
        <v>285.54000000000002</v>
      </c>
      <c r="C207" s="13">
        <v>0.56000000000000005</v>
      </c>
      <c r="D207" s="13">
        <f t="shared" si="27"/>
        <v>326.63006177076187</v>
      </c>
      <c r="E207" s="5">
        <f t="shared" si="31"/>
        <v>336.33893553842563</v>
      </c>
      <c r="F207" s="15">
        <f t="shared" si="28"/>
        <v>84.896504635389732</v>
      </c>
      <c r="G207" s="5">
        <f t="shared" si="32"/>
        <v>3.0012264627371734</v>
      </c>
      <c r="H207" s="15">
        <f t="shared" si="33"/>
        <v>2.4276317250767407</v>
      </c>
      <c r="I207" s="6"/>
      <c r="J207" s="15">
        <f t="shared" si="29"/>
        <v>97.11336608944147</v>
      </c>
      <c r="K207" s="5">
        <f t="shared" si="30"/>
        <v>122.90545142179626</v>
      </c>
      <c r="L207" s="15">
        <f t="shared" si="34"/>
        <v>2.4276317250767518</v>
      </c>
      <c r="M207" s="8">
        <f t="shared" si="35"/>
        <v>2.4276317250767443</v>
      </c>
    </row>
    <row r="208" spans="1:13" x14ac:dyDescent="0.2">
      <c r="A208" s="23" t="s">
        <v>207</v>
      </c>
      <c r="B208" s="4">
        <v>276.54000000000002</v>
      </c>
      <c r="C208" s="13">
        <v>0.45</v>
      </c>
      <c r="D208" s="13">
        <f t="shared" si="27"/>
        <v>316.33493479752917</v>
      </c>
      <c r="E208" s="5">
        <f t="shared" si="31"/>
        <v>337.85246074834851</v>
      </c>
      <c r="F208" s="15">
        <f t="shared" si="28"/>
        <v>81.852297120304996</v>
      </c>
      <c r="G208" s="5">
        <f t="shared" si="32"/>
        <v>-3.1519226728304259</v>
      </c>
      <c r="H208" s="15">
        <f t="shared" si="33"/>
        <v>-3.5857866329819847</v>
      </c>
      <c r="I208" s="6"/>
      <c r="J208" s="15">
        <f t="shared" si="29"/>
        <v>93.631087989367416</v>
      </c>
      <c r="K208" s="5">
        <f t="shared" si="30"/>
        <v>118.49832417350731</v>
      </c>
      <c r="L208" s="15">
        <f t="shared" si="34"/>
        <v>-3.5857866329819874</v>
      </c>
      <c r="M208" s="8">
        <f t="shared" si="35"/>
        <v>-3.5857866329819901</v>
      </c>
    </row>
    <row r="209" spans="1:13" x14ac:dyDescent="0.2">
      <c r="A209" s="23" t="s">
        <v>208</v>
      </c>
      <c r="B209" s="4">
        <v>273.25</v>
      </c>
      <c r="C209" s="13">
        <v>0.21</v>
      </c>
      <c r="D209" s="13">
        <f t="shared" si="27"/>
        <v>312.57149393731407</v>
      </c>
      <c r="E209" s="5">
        <f t="shared" si="31"/>
        <v>338.56195091592002</v>
      </c>
      <c r="F209" s="15">
        <f t="shared" si="28"/>
        <v>80.709010348259753</v>
      </c>
      <c r="G209" s="5">
        <f t="shared" si="32"/>
        <v>-1.1897013090330586</v>
      </c>
      <c r="H209" s="15">
        <f t="shared" si="33"/>
        <v>-1.396768096031394</v>
      </c>
      <c r="I209" s="6"/>
      <c r="J209" s="15">
        <f t="shared" si="29"/>
        <v>92.323278824364849</v>
      </c>
      <c r="K209" s="5">
        <f t="shared" si="30"/>
        <v>116.84317738711991</v>
      </c>
      <c r="L209" s="15">
        <f t="shared" si="34"/>
        <v>-1.3967680960313944</v>
      </c>
      <c r="M209" s="8">
        <f t="shared" si="35"/>
        <v>-1.3967680960313924</v>
      </c>
    </row>
    <row r="210" spans="1:13" x14ac:dyDescent="0.2">
      <c r="A210" s="23" t="s">
        <v>209</v>
      </c>
      <c r="B210" s="4">
        <v>277.27</v>
      </c>
      <c r="C210" s="13">
        <v>0.64</v>
      </c>
      <c r="D210" s="13">
        <f t="shared" si="27"/>
        <v>317.16998398535804</v>
      </c>
      <c r="E210" s="5">
        <f t="shared" si="31"/>
        <v>340.7287474017819</v>
      </c>
      <c r="F210" s="15">
        <f t="shared" si="28"/>
        <v>81.375581636217973</v>
      </c>
      <c r="G210" s="5">
        <f t="shared" si="32"/>
        <v>1.4711802378773948</v>
      </c>
      <c r="H210" s="15">
        <f t="shared" si="33"/>
        <v>0.82589451299422711</v>
      </c>
      <c r="I210" s="6"/>
      <c r="J210" s="15">
        <f t="shared" si="29"/>
        <v>93.085771718391641</v>
      </c>
      <c r="K210" s="5">
        <f t="shared" si="30"/>
        <v>117.80817877796825</v>
      </c>
      <c r="L210" s="15">
        <f t="shared" si="34"/>
        <v>0.82589451299422878</v>
      </c>
      <c r="M210" s="8">
        <f t="shared" si="35"/>
        <v>0.825894512994234</v>
      </c>
    </row>
    <row r="211" spans="1:13" x14ac:dyDescent="0.2">
      <c r="A211" s="23" t="s">
        <v>210</v>
      </c>
      <c r="B211" s="4">
        <v>283.69</v>
      </c>
      <c r="C211" s="13">
        <v>0.36</v>
      </c>
      <c r="D211" s="13">
        <f t="shared" si="27"/>
        <v>324.51384122626399</v>
      </c>
      <c r="E211" s="5">
        <f t="shared" si="31"/>
        <v>341.95537089242833</v>
      </c>
      <c r="F211" s="15">
        <f t="shared" si="28"/>
        <v>82.961118364548994</v>
      </c>
      <c r="G211" s="5">
        <f t="shared" si="32"/>
        <v>2.3154326108125711</v>
      </c>
      <c r="H211" s="15">
        <f t="shared" si="33"/>
        <v>1.9484183049148789</v>
      </c>
      <c r="I211" s="6"/>
      <c r="J211" s="15">
        <f t="shared" si="29"/>
        <v>94.89947193382406</v>
      </c>
      <c r="K211" s="5">
        <f t="shared" si="30"/>
        <v>120.10357489796502</v>
      </c>
      <c r="L211" s="15">
        <f t="shared" si="34"/>
        <v>1.948418304914878</v>
      </c>
      <c r="M211" s="8">
        <f t="shared" si="35"/>
        <v>1.9484183049148684</v>
      </c>
    </row>
    <row r="212" spans="1:13" x14ac:dyDescent="0.2">
      <c r="A212" s="23" t="s">
        <v>211</v>
      </c>
      <c r="B212" s="4">
        <v>287.63</v>
      </c>
      <c r="C212" s="13">
        <v>0.08</v>
      </c>
      <c r="D212" s="13">
        <f t="shared" si="27"/>
        <v>329.02081903454587</v>
      </c>
      <c r="E212" s="5">
        <f t="shared" si="31"/>
        <v>342.22893518914225</v>
      </c>
      <c r="F212" s="15">
        <f t="shared" si="28"/>
        <v>84.046078640613288</v>
      </c>
      <c r="G212" s="5">
        <f t="shared" si="32"/>
        <v>1.3888399309105002</v>
      </c>
      <c r="H212" s="15">
        <f t="shared" si="33"/>
        <v>1.3077936959537417</v>
      </c>
      <c r="I212" s="6"/>
      <c r="J212" s="15">
        <f t="shared" si="29"/>
        <v>96.140561245268003</v>
      </c>
      <c r="K212" s="5">
        <f t="shared" si="30"/>
        <v>121.6742818790957</v>
      </c>
      <c r="L212" s="15">
        <f t="shared" si="34"/>
        <v>1.3077936959537435</v>
      </c>
      <c r="M212" s="8">
        <f t="shared" si="35"/>
        <v>1.3077936959537555</v>
      </c>
    </row>
    <row r="213" spans="1:13" x14ac:dyDescent="0.2">
      <c r="A213" s="23" t="s">
        <v>212</v>
      </c>
      <c r="B213" s="4">
        <v>299.39</v>
      </c>
      <c r="C213" s="13">
        <v>0.43</v>
      </c>
      <c r="D213" s="13">
        <f t="shared" si="27"/>
        <v>342.47311827956986</v>
      </c>
      <c r="E213" s="5">
        <f t="shared" si="31"/>
        <v>343.70051961045556</v>
      </c>
      <c r="F213" s="15">
        <f t="shared" si="28"/>
        <v>87.107811282718927</v>
      </c>
      <c r="G213" s="5">
        <f t="shared" si="32"/>
        <v>4.0885860306643922</v>
      </c>
      <c r="H213" s="15">
        <f t="shared" si="33"/>
        <v>3.642921468350492</v>
      </c>
      <c r="I213" s="6"/>
      <c r="J213" s="15">
        <f t="shared" si="29"/>
        <v>99.642886390664515</v>
      </c>
      <c r="K213" s="5">
        <f t="shared" si="30"/>
        <v>126.10678041513054</v>
      </c>
      <c r="L213" s="15">
        <f t="shared" si="34"/>
        <v>3.6429214683504823</v>
      </c>
      <c r="M213" s="8">
        <f t="shared" si="35"/>
        <v>3.6429214683504694</v>
      </c>
    </row>
    <row r="214" spans="1:13" x14ac:dyDescent="0.2">
      <c r="A214" s="23" t="s">
        <v>213</v>
      </c>
      <c r="B214" s="4">
        <v>306.02</v>
      </c>
      <c r="C214" s="13">
        <v>0.41</v>
      </c>
      <c r="D214" s="13">
        <f t="shared" si="27"/>
        <v>350.05719514985128</v>
      </c>
      <c r="E214" s="5">
        <f t="shared" si="31"/>
        <v>345.10969174085841</v>
      </c>
      <c r="F214" s="15">
        <f t="shared" si="28"/>
        <v>88.673255873031025</v>
      </c>
      <c r="G214" s="5">
        <f t="shared" si="32"/>
        <v>2.2145028224055565</v>
      </c>
      <c r="H214" s="15">
        <f t="shared" si="33"/>
        <v>1.7971345706658357</v>
      </c>
      <c r="I214" s="6"/>
      <c r="J214" s="15">
        <f t="shared" si="29"/>
        <v>101.43360314920045</v>
      </c>
      <c r="K214" s="5">
        <f t="shared" si="30"/>
        <v>128.37308896192454</v>
      </c>
      <c r="L214" s="15">
        <f t="shared" si="34"/>
        <v>1.7971345706658568</v>
      </c>
      <c r="M214" s="8">
        <f t="shared" si="35"/>
        <v>1.7971345706658588</v>
      </c>
    </row>
    <row r="215" spans="1:13" x14ac:dyDescent="0.2">
      <c r="A215" s="23" t="s">
        <v>214</v>
      </c>
      <c r="B215" s="4">
        <v>309.08</v>
      </c>
      <c r="C215" s="13">
        <v>0.56999999999999995</v>
      </c>
      <c r="D215" s="13">
        <f t="shared" si="27"/>
        <v>353.55753832075038</v>
      </c>
      <c r="E215" s="5">
        <f t="shared" si="31"/>
        <v>347.07681698378133</v>
      </c>
      <c r="F215" s="15">
        <f t="shared" si="28"/>
        <v>89.052332185714121</v>
      </c>
      <c r="G215" s="5">
        <f t="shared" si="32"/>
        <v>0.9999346447944587</v>
      </c>
      <c r="H215" s="15">
        <f t="shared" si="33"/>
        <v>0.42749790672611193</v>
      </c>
      <c r="I215" s="6"/>
      <c r="J215" s="15">
        <f t="shared" si="29"/>
        <v>101.86722967938013</v>
      </c>
      <c r="K215" s="5">
        <f t="shared" si="30"/>
        <v>128.92188123003638</v>
      </c>
      <c r="L215" s="15">
        <f t="shared" si="34"/>
        <v>0.42749790672608878</v>
      </c>
      <c r="M215" s="8">
        <f t="shared" si="35"/>
        <v>0.42749790672608251</v>
      </c>
    </row>
    <row r="216" spans="1:13" x14ac:dyDescent="0.2">
      <c r="A216" s="23" t="s">
        <v>215</v>
      </c>
      <c r="B216" s="4">
        <v>311.55</v>
      </c>
      <c r="C216" s="13">
        <v>0.59</v>
      </c>
      <c r="D216" s="13">
        <f t="shared" si="27"/>
        <v>356.38297872340428</v>
      </c>
      <c r="E216" s="5">
        <f t="shared" si="31"/>
        <v>349.12457020398563</v>
      </c>
      <c r="F216" s="15">
        <f t="shared" si="28"/>
        <v>89.237489019454685</v>
      </c>
      <c r="G216" s="5">
        <f t="shared" si="32"/>
        <v>0.79914585220655732</v>
      </c>
      <c r="H216" s="15">
        <f t="shared" si="33"/>
        <v>0.2079191293434389</v>
      </c>
      <c r="I216" s="6"/>
      <c r="J216" s="15">
        <f t="shared" si="29"/>
        <v>102.07903113641579</v>
      </c>
      <c r="K216" s="5">
        <f t="shared" si="30"/>
        <v>129.18993448302308</v>
      </c>
      <c r="L216" s="15">
        <f t="shared" si="34"/>
        <v>0.20791912934345239</v>
      </c>
      <c r="M216" s="8">
        <f t="shared" si="35"/>
        <v>0.20791912934346193</v>
      </c>
    </row>
    <row r="217" spans="1:13" x14ac:dyDescent="0.2">
      <c r="A217" s="23" t="s">
        <v>216</v>
      </c>
      <c r="B217" s="4">
        <v>299.26</v>
      </c>
      <c r="C217" s="13">
        <v>0.6</v>
      </c>
      <c r="D217" s="13">
        <f t="shared" si="27"/>
        <v>342.32441088995654</v>
      </c>
      <c r="E217" s="5">
        <f t="shared" si="31"/>
        <v>351.21931762520956</v>
      </c>
      <c r="F217" s="15">
        <f t="shared" si="28"/>
        <v>85.206019424974798</v>
      </c>
      <c r="G217" s="5">
        <f t="shared" si="32"/>
        <v>-3.9447921681913076</v>
      </c>
      <c r="H217" s="15">
        <f t="shared" si="33"/>
        <v>-4.5176860518800401</v>
      </c>
      <c r="I217" s="6"/>
      <c r="J217" s="15">
        <f t="shared" si="29"/>
        <v>97.467420984871637</v>
      </c>
      <c r="K217" s="5">
        <f t="shared" si="30"/>
        <v>123.35353883245057</v>
      </c>
      <c r="L217" s="15">
        <f t="shared" si="34"/>
        <v>-4.5176860518800561</v>
      </c>
      <c r="M217" s="8">
        <f t="shared" si="35"/>
        <v>-4.5176860518800526</v>
      </c>
    </row>
    <row r="218" spans="1:13" x14ac:dyDescent="0.2">
      <c r="A218" s="23" t="s">
        <v>217</v>
      </c>
      <c r="B218" s="4">
        <v>304.89999999999998</v>
      </c>
      <c r="C218" s="13">
        <v>0.79</v>
      </c>
      <c r="D218" s="13">
        <f t="shared" si="27"/>
        <v>348.77602379318228</v>
      </c>
      <c r="E218" s="5">
        <f t="shared" si="31"/>
        <v>353.99395023444873</v>
      </c>
      <c r="F218" s="15">
        <f t="shared" si="28"/>
        <v>86.131415465734932</v>
      </c>
      <c r="G218" s="5">
        <f t="shared" si="32"/>
        <v>1.8846488003742521</v>
      </c>
      <c r="H218" s="15">
        <f t="shared" si="33"/>
        <v>1.0860688564086243</v>
      </c>
      <c r="I218" s="6"/>
      <c r="J218" s="15">
        <f t="shared" si="29"/>
        <v>98.525984289333024</v>
      </c>
      <c r="K218" s="5">
        <f t="shared" si="30"/>
        <v>124.69324320098774</v>
      </c>
      <c r="L218" s="15">
        <f t="shared" si="34"/>
        <v>1.0860688564086369</v>
      </c>
      <c r="M218" s="8">
        <f t="shared" si="35"/>
        <v>1.0860688564086289</v>
      </c>
    </row>
    <row r="219" spans="1:13" x14ac:dyDescent="0.2">
      <c r="A219" s="23" t="s">
        <v>218</v>
      </c>
      <c r="B219" s="4">
        <v>318.39999999999998</v>
      </c>
      <c r="C219" s="13">
        <v>0.86</v>
      </c>
      <c r="D219" s="13">
        <f t="shared" si="27"/>
        <v>364.21871425303129</v>
      </c>
      <c r="E219" s="5">
        <f t="shared" si="31"/>
        <v>357.03829820646496</v>
      </c>
      <c r="F219" s="15">
        <f t="shared" si="28"/>
        <v>89.17810823080903</v>
      </c>
      <c r="G219" s="5">
        <f t="shared" si="32"/>
        <v>4.4276812069530997</v>
      </c>
      <c r="H219" s="15">
        <f t="shared" si="33"/>
        <v>3.5372607643794538</v>
      </c>
      <c r="I219" s="6"/>
      <c r="J219" s="15">
        <f t="shared" si="29"/>
        <v>102.01110527431827</v>
      </c>
      <c r="K219" s="5">
        <f t="shared" si="30"/>
        <v>129.10396836856853</v>
      </c>
      <c r="L219" s="15">
        <f t="shared" si="34"/>
        <v>3.537260764379456</v>
      </c>
      <c r="M219" s="8">
        <f t="shared" si="35"/>
        <v>3.537260764379456</v>
      </c>
    </row>
    <row r="220" spans="1:13" x14ac:dyDescent="0.2">
      <c r="A220" s="23" t="s">
        <v>219</v>
      </c>
      <c r="B220" s="4">
        <v>326.58999999999997</v>
      </c>
      <c r="C220" s="13">
        <v>0.6</v>
      </c>
      <c r="D220" s="13">
        <f t="shared" si="27"/>
        <v>373.58727979867308</v>
      </c>
      <c r="E220" s="5">
        <f t="shared" si="31"/>
        <v>359.18052799570376</v>
      </c>
      <c r="F220" s="15">
        <f t="shared" si="28"/>
        <v>90.926421268556737</v>
      </c>
      <c r="G220" s="5">
        <f t="shared" si="32"/>
        <v>2.5722361809045222</v>
      </c>
      <c r="H220" s="15">
        <f t="shared" si="33"/>
        <v>1.9604733408593478</v>
      </c>
      <c r="I220" s="6"/>
      <c r="J220" s="15">
        <f t="shared" si="29"/>
        <v>104.01100579793724</v>
      </c>
      <c r="K220" s="5">
        <f t="shared" si="30"/>
        <v>131.63501725042582</v>
      </c>
      <c r="L220" s="15">
        <f t="shared" si="34"/>
        <v>1.9604733408593498</v>
      </c>
      <c r="M220" s="8">
        <f t="shared" si="35"/>
        <v>1.9604733408593606</v>
      </c>
    </row>
    <row r="221" spans="1:13" x14ac:dyDescent="0.2">
      <c r="A221" s="23" t="s">
        <v>220</v>
      </c>
      <c r="B221" s="4">
        <v>336.26</v>
      </c>
      <c r="C221" s="13">
        <v>0.47</v>
      </c>
      <c r="D221" s="13">
        <f t="shared" si="27"/>
        <v>384.64882177991308</v>
      </c>
      <c r="E221" s="5">
        <f t="shared" si="31"/>
        <v>360.86867647728354</v>
      </c>
      <c r="F221" s="15">
        <f t="shared" si="28"/>
        <v>93.180711410724868</v>
      </c>
      <c r="G221" s="5">
        <f t="shared" si="32"/>
        <v>2.960898986496836</v>
      </c>
      <c r="H221" s="15">
        <f t="shared" si="33"/>
        <v>2.4792465278160978</v>
      </c>
      <c r="I221" s="6"/>
      <c r="J221" s="15">
        <f t="shared" si="29"/>
        <v>106.58969504772919</v>
      </c>
      <c r="K221" s="5">
        <f t="shared" si="30"/>
        <v>134.89857384499712</v>
      </c>
      <c r="L221" s="15">
        <f t="shared" si="34"/>
        <v>2.4792465278160885</v>
      </c>
      <c r="M221" s="8">
        <f t="shared" si="35"/>
        <v>2.4792465278160938</v>
      </c>
    </row>
    <row r="222" spans="1:13" x14ac:dyDescent="0.2">
      <c r="A222" s="23" t="s">
        <v>221</v>
      </c>
      <c r="B222" s="4">
        <v>344.3</v>
      </c>
      <c r="C222" s="13">
        <v>0.55000000000000004</v>
      </c>
      <c r="D222" s="13">
        <f t="shared" si="27"/>
        <v>393.84580187600091</v>
      </c>
      <c r="E222" s="5">
        <f t="shared" si="31"/>
        <v>362.8534541979086</v>
      </c>
      <c r="F222" s="15">
        <f t="shared" si="28"/>
        <v>94.886791352470055</v>
      </c>
      <c r="G222" s="5">
        <f t="shared" si="32"/>
        <v>2.3910069589008565</v>
      </c>
      <c r="H222" s="15">
        <f t="shared" si="33"/>
        <v>1.8309368064653153</v>
      </c>
      <c r="I222" s="6"/>
      <c r="J222" s="15">
        <f t="shared" si="29"/>
        <v>108.54128500625721</v>
      </c>
      <c r="K222" s="5">
        <f t="shared" si="30"/>
        <v>137.36848148492194</v>
      </c>
      <c r="L222" s="15">
        <f t="shared" si="34"/>
        <v>1.8309368064653215</v>
      </c>
      <c r="M222" s="8">
        <f t="shared" si="35"/>
        <v>1.8309368064653018</v>
      </c>
    </row>
    <row r="223" spans="1:13" x14ac:dyDescent="0.2">
      <c r="A223" s="23" t="s">
        <v>222</v>
      </c>
      <c r="B223" s="4">
        <v>342.05</v>
      </c>
      <c r="C223" s="13">
        <v>0.37</v>
      </c>
      <c r="D223" s="13">
        <f t="shared" si="27"/>
        <v>391.27202013269272</v>
      </c>
      <c r="E223" s="5">
        <f t="shared" si="31"/>
        <v>364.19601197844088</v>
      </c>
      <c r="F223" s="15">
        <f t="shared" si="28"/>
        <v>93.919205249355727</v>
      </c>
      <c r="G223" s="5">
        <f t="shared" si="32"/>
        <v>-0.65349985477781003</v>
      </c>
      <c r="H223" s="15">
        <f t="shared" si="33"/>
        <v>-1.0197268653759159</v>
      </c>
      <c r="I223" s="6"/>
      <c r="J223" s="15">
        <f t="shared" si="29"/>
        <v>107.43446036302417</v>
      </c>
      <c r="K223" s="5">
        <f t="shared" si="30"/>
        <v>135.96769817466128</v>
      </c>
      <c r="L223" s="15">
        <f t="shared" si="34"/>
        <v>-1.0197268653759104</v>
      </c>
      <c r="M223" s="8">
        <f t="shared" si="35"/>
        <v>-1.0197268653758969</v>
      </c>
    </row>
    <row r="224" spans="1:13" x14ac:dyDescent="0.2">
      <c r="A224" s="23" t="s">
        <v>223</v>
      </c>
      <c r="B224" s="4">
        <v>340.46</v>
      </c>
      <c r="C224" s="13">
        <v>0.26</v>
      </c>
      <c r="D224" s="13">
        <f t="shared" si="27"/>
        <v>389.45321436742159</v>
      </c>
      <c r="E224" s="5">
        <f t="shared" si="31"/>
        <v>365.14292160958479</v>
      </c>
      <c r="F224" s="15">
        <f t="shared" si="28"/>
        <v>93.240202630580882</v>
      </c>
      <c r="G224" s="5">
        <f t="shared" si="32"/>
        <v>-0.46484432100571021</v>
      </c>
      <c r="H224" s="15">
        <f t="shared" si="33"/>
        <v>-0.72296461301188775</v>
      </c>
      <c r="I224" s="6"/>
      <c r="J224" s="15">
        <f t="shared" si="29"/>
        <v>106.65774723241921</v>
      </c>
      <c r="K224" s="5">
        <f t="shared" si="30"/>
        <v>134.98469983173166</v>
      </c>
      <c r="L224" s="15">
        <f t="shared" si="34"/>
        <v>-0.72296461301189985</v>
      </c>
      <c r="M224" s="8">
        <f t="shared" si="35"/>
        <v>-0.72296461301189341</v>
      </c>
    </row>
    <row r="225" spans="1:13" x14ac:dyDescent="0.2">
      <c r="A225" s="23" t="s">
        <v>224</v>
      </c>
      <c r="B225" s="4">
        <v>327.44</v>
      </c>
      <c r="C225" s="13">
        <v>0.03</v>
      </c>
      <c r="D225" s="13">
        <f t="shared" si="27"/>
        <v>374.55959734614504</v>
      </c>
      <c r="E225" s="5">
        <f t="shared" si="31"/>
        <v>365.25246448606765</v>
      </c>
      <c r="F225" s="15">
        <f t="shared" si="28"/>
        <v>89.647581286201017</v>
      </c>
      <c r="G225" s="5">
        <f t="shared" si="32"/>
        <v>-3.8242377959231577</v>
      </c>
      <c r="H225" s="15">
        <f t="shared" si="33"/>
        <v>-3.8530818713617401</v>
      </c>
      <c r="I225" s="6"/>
      <c r="J225" s="15">
        <f t="shared" si="29"/>
        <v>102.54813690940405</v>
      </c>
      <c r="K225" s="5">
        <f t="shared" si="30"/>
        <v>129.78362883340316</v>
      </c>
      <c r="L225" s="15">
        <f t="shared" si="34"/>
        <v>-3.853081871361729</v>
      </c>
      <c r="M225" s="8">
        <f t="shared" si="35"/>
        <v>-3.8530818713617325</v>
      </c>
    </row>
    <row r="226" spans="1:13" x14ac:dyDescent="0.2">
      <c r="A226" s="23" t="s">
        <v>225</v>
      </c>
      <c r="B226" s="4">
        <v>319.66000000000003</v>
      </c>
      <c r="C226" s="13">
        <v>0.24</v>
      </c>
      <c r="D226" s="13">
        <f t="shared" si="27"/>
        <v>365.66003202928397</v>
      </c>
      <c r="E226" s="5">
        <f t="shared" si="31"/>
        <v>366.12907040083422</v>
      </c>
      <c r="F226" s="15">
        <f t="shared" si="28"/>
        <v>87.308008525528891</v>
      </c>
      <c r="G226" s="5">
        <f t="shared" si="32"/>
        <v>-2.3760078182262316</v>
      </c>
      <c r="H226" s="15">
        <f t="shared" si="33"/>
        <v>-2.6097444315904204</v>
      </c>
      <c r="I226" s="6"/>
      <c r="J226" s="15">
        <f t="shared" si="29"/>
        <v>99.87189261671115</v>
      </c>
      <c r="K226" s="5">
        <f t="shared" si="30"/>
        <v>126.39660780680741</v>
      </c>
      <c r="L226" s="15">
        <f t="shared" si="34"/>
        <v>-2.6097444315904275</v>
      </c>
      <c r="M226" s="8">
        <f t="shared" si="35"/>
        <v>-2.6097444315904426</v>
      </c>
    </row>
    <row r="227" spans="1:13" x14ac:dyDescent="0.2">
      <c r="A227" s="23" t="s">
        <v>226</v>
      </c>
      <c r="B227" s="4">
        <v>312.07</v>
      </c>
      <c r="C227" s="13">
        <v>0.35</v>
      </c>
      <c r="D227" s="13">
        <f t="shared" si="27"/>
        <v>356.97780828185768</v>
      </c>
      <c r="E227" s="5">
        <f t="shared" si="31"/>
        <v>367.41052214723715</v>
      </c>
      <c r="F227" s="15">
        <f t="shared" si="28"/>
        <v>84.937687188757252</v>
      </c>
      <c r="G227" s="5">
        <f t="shared" si="32"/>
        <v>-2.3743977976600235</v>
      </c>
      <c r="H227" s="15">
        <f t="shared" si="33"/>
        <v>-2.7148956628400884</v>
      </c>
      <c r="I227" s="6"/>
      <c r="J227" s="15">
        <f t="shared" si="29"/>
        <v>97.160474935663757</v>
      </c>
      <c r="K227" s="5">
        <f t="shared" si="30"/>
        <v>122.96507178348341</v>
      </c>
      <c r="L227" s="15">
        <f t="shared" si="34"/>
        <v>-2.7148956628400804</v>
      </c>
      <c r="M227" s="8">
        <f t="shared" si="35"/>
        <v>-2.71489566284008</v>
      </c>
    </row>
    <row r="228" spans="1:13" x14ac:dyDescent="0.2">
      <c r="A228" s="23" t="s">
        <v>227</v>
      </c>
      <c r="B228" s="4">
        <v>321.14</v>
      </c>
      <c r="C228" s="13">
        <v>0.56999999999999995</v>
      </c>
      <c r="D228" s="13">
        <f t="shared" si="27"/>
        <v>367.35300846488218</v>
      </c>
      <c r="E228" s="5">
        <f t="shared" si="31"/>
        <v>369.50476212347644</v>
      </c>
      <c r="F228" s="15">
        <f t="shared" si="28"/>
        <v>86.91092319202248</v>
      </c>
      <c r="G228" s="5">
        <f t="shared" si="32"/>
        <v>2.9063992053064998</v>
      </c>
      <c r="H228" s="15">
        <f t="shared" si="33"/>
        <v>2.3231572092139738</v>
      </c>
      <c r="I228" s="6"/>
      <c r="J228" s="15">
        <f t="shared" si="29"/>
        <v>99.417665513638156</v>
      </c>
      <c r="K228" s="5">
        <f t="shared" si="30"/>
        <v>125.82174371343653</v>
      </c>
      <c r="L228" s="15">
        <f t="shared" si="34"/>
        <v>2.3231572092139636</v>
      </c>
      <c r="M228" s="8">
        <f t="shared" si="35"/>
        <v>2.3231572092139658</v>
      </c>
    </row>
    <row r="229" spans="1:13" x14ac:dyDescent="0.2">
      <c r="A229" s="23" t="s">
        <v>228</v>
      </c>
      <c r="B229" s="4">
        <v>325.56</v>
      </c>
      <c r="C229" s="13">
        <v>0.54</v>
      </c>
      <c r="D229" s="13">
        <f t="shared" si="27"/>
        <v>372.40905971173646</v>
      </c>
      <c r="E229" s="5">
        <f t="shared" si="31"/>
        <v>371.50008783894322</v>
      </c>
      <c r="F229" s="15">
        <f t="shared" si="28"/>
        <v>87.633895834000541</v>
      </c>
      <c r="G229" s="5">
        <f t="shared" si="32"/>
        <v>1.3763467646509362</v>
      </c>
      <c r="H229" s="15">
        <f t="shared" si="33"/>
        <v>0.83185474900630418</v>
      </c>
      <c r="I229" s="6"/>
      <c r="J229" s="15">
        <f t="shared" si="29"/>
        <v>100.24467608556455</v>
      </c>
      <c r="K229" s="5">
        <f t="shared" si="30"/>
        <v>126.86839786379929</v>
      </c>
      <c r="L229" s="15">
        <f t="shared" si="34"/>
        <v>0.8318547490062963</v>
      </c>
      <c r="M229" s="8">
        <f t="shared" si="35"/>
        <v>0.83185474900629819</v>
      </c>
    </row>
    <row r="230" spans="1:13" x14ac:dyDescent="0.2">
      <c r="A230" s="23" t="s">
        <v>229</v>
      </c>
      <c r="B230" s="4">
        <v>327.24</v>
      </c>
      <c r="C230" s="13">
        <v>0.92</v>
      </c>
      <c r="D230" s="13">
        <f t="shared" si="27"/>
        <v>374.33081674673991</v>
      </c>
      <c r="E230" s="5">
        <f t="shared" si="31"/>
        <v>374.91788864706155</v>
      </c>
      <c r="F230" s="15">
        <f t="shared" si="28"/>
        <v>87.28311182506836</v>
      </c>
      <c r="G230" s="5">
        <f t="shared" si="32"/>
        <v>0.51603391079985461</v>
      </c>
      <c r="H230" s="15">
        <f t="shared" si="33"/>
        <v>-0.40028348117336782</v>
      </c>
      <c r="I230" s="6"/>
      <c r="J230" s="15">
        <f t="shared" si="29"/>
        <v>99.843413206438285</v>
      </c>
      <c r="K230" s="5">
        <f t="shared" si="30"/>
        <v>126.3605646243212</v>
      </c>
      <c r="L230" s="15">
        <f t="shared" si="34"/>
        <v>-0.40028348117336771</v>
      </c>
      <c r="M230" s="8">
        <f t="shared" si="35"/>
        <v>-0.40028348117336326</v>
      </c>
    </row>
    <row r="231" spans="1:13" x14ac:dyDescent="0.2">
      <c r="A231" s="23" t="s">
        <v>230</v>
      </c>
      <c r="B231" s="4">
        <v>323.47000000000003</v>
      </c>
      <c r="C231" s="13">
        <v>0.55000000000000004</v>
      </c>
      <c r="D231" s="13">
        <f t="shared" si="27"/>
        <v>370.01830244795241</v>
      </c>
      <c r="E231" s="5">
        <f t="shared" si="31"/>
        <v>376.97993703462043</v>
      </c>
      <c r="F231" s="15">
        <f t="shared" si="28"/>
        <v>85.805627361621035</v>
      </c>
      <c r="G231" s="5">
        <f t="shared" si="32"/>
        <v>-1.1520596504094798</v>
      </c>
      <c r="H231" s="15">
        <f t="shared" si="33"/>
        <v>-1.6927495280054634</v>
      </c>
      <c r="I231" s="6"/>
      <c r="J231" s="15">
        <f t="shared" si="29"/>
        <v>98.153314300641767</v>
      </c>
      <c r="K231" s="5">
        <f t="shared" si="30"/>
        <v>124.22159676305797</v>
      </c>
      <c r="L231" s="15">
        <f t="shared" si="34"/>
        <v>-1.6927495280054525</v>
      </c>
      <c r="M231" s="8">
        <f t="shared" si="35"/>
        <v>-1.6927495280054554</v>
      </c>
    </row>
    <row r="232" spans="1:13" x14ac:dyDescent="0.2">
      <c r="A232" s="23" t="s">
        <v>231</v>
      </c>
      <c r="B232" s="4">
        <v>325.35000000000002</v>
      </c>
      <c r="C232" s="13">
        <v>0.69</v>
      </c>
      <c r="D232" s="13">
        <f t="shared" si="27"/>
        <v>372.16884008236104</v>
      </c>
      <c r="E232" s="5">
        <f t="shared" si="31"/>
        <v>379.58109860015929</v>
      </c>
      <c r="F232" s="15">
        <f t="shared" si="28"/>
        <v>85.712908572066468</v>
      </c>
      <c r="G232" s="5">
        <f t="shared" si="32"/>
        <v>0.58119763811172453</v>
      </c>
      <c r="H232" s="15">
        <f t="shared" si="33"/>
        <v>-0.1080567701740716</v>
      </c>
      <c r="I232" s="6"/>
      <c r="J232" s="15">
        <f t="shared" si="29"/>
        <v>98.047252999389684</v>
      </c>
      <c r="K232" s="5">
        <f t="shared" si="30"/>
        <v>124.08736691773714</v>
      </c>
      <c r="L232" s="15">
        <f t="shared" si="34"/>
        <v>-0.10805677017407629</v>
      </c>
      <c r="M232" s="8">
        <f t="shared" si="35"/>
        <v>-0.10805677017408123</v>
      </c>
    </row>
    <row r="233" spans="1:13" x14ac:dyDescent="0.2">
      <c r="A233" s="23" t="s">
        <v>232</v>
      </c>
      <c r="B233" s="4">
        <v>351.46</v>
      </c>
      <c r="C233" s="13">
        <v>0.92</v>
      </c>
      <c r="D233" s="13">
        <f t="shared" si="27"/>
        <v>402.03614733470596</v>
      </c>
      <c r="E233" s="5">
        <f t="shared" si="31"/>
        <v>383.07324470728082</v>
      </c>
      <c r="F233" s="15">
        <f t="shared" si="28"/>
        <v>91.747467320136749</v>
      </c>
      <c r="G233" s="5">
        <f t="shared" si="32"/>
        <v>8.0252036268633642</v>
      </c>
      <c r="H233" s="15">
        <f t="shared" si="33"/>
        <v>7.0404316556315338</v>
      </c>
      <c r="I233" s="6"/>
      <c r="J233" s="15">
        <f t="shared" si="29"/>
        <v>104.95020283703586</v>
      </c>
      <c r="K233" s="5">
        <f t="shared" si="30"/>
        <v>132.82365317885319</v>
      </c>
      <c r="L233" s="15">
        <f t="shared" si="34"/>
        <v>7.0404316556315401</v>
      </c>
      <c r="M233" s="8">
        <f t="shared" si="35"/>
        <v>7.0404316556315596</v>
      </c>
    </row>
    <row r="234" spans="1:13" x14ac:dyDescent="0.2">
      <c r="A234" s="23" t="s">
        <v>233</v>
      </c>
      <c r="B234" s="4">
        <v>357.85</v>
      </c>
      <c r="C234" s="13">
        <v>0.67</v>
      </c>
      <c r="D234" s="13">
        <f t="shared" si="27"/>
        <v>409.34568748570126</v>
      </c>
      <c r="E234" s="5">
        <f t="shared" si="31"/>
        <v>385.63983544681957</v>
      </c>
      <c r="F234" s="15">
        <f t="shared" si="28"/>
        <v>92.793836919201837</v>
      </c>
      <c r="G234" s="5">
        <f t="shared" si="32"/>
        <v>1.8181300859272873</v>
      </c>
      <c r="H234" s="15">
        <f t="shared" si="33"/>
        <v>1.1404888108943256</v>
      </c>
      <c r="I234" s="6"/>
      <c r="J234" s="15">
        <f t="shared" si="29"/>
        <v>106.14714815740317</v>
      </c>
      <c r="K234" s="5">
        <f t="shared" si="30"/>
        <v>134.33849208157909</v>
      </c>
      <c r="L234" s="15">
        <f t="shared" si="34"/>
        <v>1.1404888108943376</v>
      </c>
      <c r="M234" s="8">
        <f t="shared" si="35"/>
        <v>1.1404888108943201</v>
      </c>
    </row>
    <row r="235" spans="1:13" x14ac:dyDescent="0.2">
      <c r="A235" s="23" t="s">
        <v>234</v>
      </c>
      <c r="B235" s="4">
        <v>366.54</v>
      </c>
      <c r="C235" s="13">
        <v>0.46</v>
      </c>
      <c r="D235" s="13">
        <f t="shared" si="27"/>
        <v>419.28620452985587</v>
      </c>
      <c r="E235" s="5">
        <f t="shared" si="31"/>
        <v>387.4137786898749</v>
      </c>
      <c r="F235" s="15">
        <f t="shared" si="28"/>
        <v>94.612019541363722</v>
      </c>
      <c r="G235" s="5">
        <f t="shared" si="32"/>
        <v>2.4283917842671503</v>
      </c>
      <c r="H235" s="15">
        <f t="shared" si="33"/>
        <v>1.9593786425116</v>
      </c>
      <c r="I235" s="6"/>
      <c r="J235" s="15">
        <f t="shared" si="29"/>
        <v>108.22697270803445</v>
      </c>
      <c r="K235" s="5">
        <f t="shared" si="30"/>
        <v>136.97069180409767</v>
      </c>
      <c r="L235" s="15">
        <f t="shared" si="34"/>
        <v>1.9593786425115847</v>
      </c>
      <c r="M235" s="8">
        <f t="shared" si="35"/>
        <v>1.9593786425115853</v>
      </c>
    </row>
    <row r="236" spans="1:13" x14ac:dyDescent="0.2">
      <c r="A236" s="23" t="s">
        <v>235</v>
      </c>
      <c r="B236" s="4">
        <v>354.63</v>
      </c>
      <c r="C236" s="13">
        <v>0.4</v>
      </c>
      <c r="D236" s="13">
        <f t="shared" si="27"/>
        <v>405.66231983527797</v>
      </c>
      <c r="E236" s="5">
        <f t="shared" si="31"/>
        <v>388.96343380463441</v>
      </c>
      <c r="F236" s="15">
        <f t="shared" si="28"/>
        <v>91.173094738288654</v>
      </c>
      <c r="G236" s="5">
        <f t="shared" si="32"/>
        <v>-3.2493043051235944</v>
      </c>
      <c r="H236" s="15">
        <f t="shared" si="33"/>
        <v>-3.6347652441470117</v>
      </c>
      <c r="I236" s="6"/>
      <c r="J236" s="15">
        <f t="shared" si="29"/>
        <v>104.29317631925035</v>
      </c>
      <c r="K236" s="5">
        <f t="shared" si="30"/>
        <v>131.99212870373464</v>
      </c>
      <c r="L236" s="15">
        <f t="shared" si="34"/>
        <v>-3.6347652441470069</v>
      </c>
      <c r="M236" s="8">
        <f t="shared" si="35"/>
        <v>-3.6347652441469909</v>
      </c>
    </row>
    <row r="237" spans="1:13" x14ac:dyDescent="0.2">
      <c r="A237" s="23" t="s">
        <v>236</v>
      </c>
      <c r="B237" s="4">
        <v>345.42</v>
      </c>
      <c r="C237" s="13">
        <v>0.01</v>
      </c>
      <c r="D237" s="13">
        <f t="shared" si="27"/>
        <v>395.12697323266985</v>
      </c>
      <c r="E237" s="5">
        <f t="shared" si="31"/>
        <v>389.00233014801489</v>
      </c>
      <c r="F237" s="15">
        <f t="shared" si="28"/>
        <v>88.79638326808174</v>
      </c>
      <c r="G237" s="5">
        <f t="shared" si="32"/>
        <v>-2.5970730056678737</v>
      </c>
      <c r="H237" s="15">
        <f t="shared" si="33"/>
        <v>-2.6068123244354457</v>
      </c>
      <c r="I237" s="6"/>
      <c r="J237" s="15">
        <f t="shared" si="29"/>
        <v>101.57444894541494</v>
      </c>
      <c r="K237" s="5">
        <f t="shared" si="30"/>
        <v>128.55134162540097</v>
      </c>
      <c r="L237" s="15">
        <f t="shared" si="34"/>
        <v>-2.6068123244354444</v>
      </c>
      <c r="M237" s="8">
        <f t="shared" si="35"/>
        <v>-2.6068123244354613</v>
      </c>
    </row>
    <row r="238" spans="1:13" x14ac:dyDescent="0.2">
      <c r="A238" s="23" t="s">
        <v>237</v>
      </c>
      <c r="B238" s="4">
        <v>337.8</v>
      </c>
      <c r="C238" s="13">
        <v>0.25</v>
      </c>
      <c r="D238" s="13">
        <f t="shared" si="27"/>
        <v>386.41043239533286</v>
      </c>
      <c r="E238" s="5">
        <f t="shared" si="31"/>
        <v>389.97483597338493</v>
      </c>
      <c r="F238" s="15">
        <f t="shared" si="28"/>
        <v>86.620973673043423</v>
      </c>
      <c r="G238" s="5">
        <f t="shared" si="32"/>
        <v>-2.2060100746916809</v>
      </c>
      <c r="H238" s="15">
        <f t="shared" si="33"/>
        <v>-2.4498853612884459</v>
      </c>
      <c r="I238" s="6"/>
      <c r="J238" s="15">
        <f t="shared" si="29"/>
        <v>99.085991389891817</v>
      </c>
      <c r="K238" s="5">
        <f t="shared" si="30"/>
        <v>125.40198112518037</v>
      </c>
      <c r="L238" s="15">
        <f t="shared" si="34"/>
        <v>-2.4498853612884455</v>
      </c>
      <c r="M238" s="8">
        <f t="shared" si="35"/>
        <v>-2.4498853612884433</v>
      </c>
    </row>
    <row r="239" spans="1:13" x14ac:dyDescent="0.2">
      <c r="A239" s="23" t="s">
        <v>238</v>
      </c>
      <c r="B239" s="4">
        <v>333.12</v>
      </c>
      <c r="C239" s="13">
        <v>0.56999999999999995</v>
      </c>
      <c r="D239" s="13">
        <f t="shared" si="27"/>
        <v>381.05696636925188</v>
      </c>
      <c r="E239" s="5">
        <f t="shared" si="31"/>
        <v>392.19769253843322</v>
      </c>
      <c r="F239" s="15">
        <f t="shared" si="28"/>
        <v>84.936756726929502</v>
      </c>
      <c r="G239" s="5">
        <f t="shared" si="32"/>
        <v>-1.3854351687389008</v>
      </c>
      <c r="H239" s="15">
        <f t="shared" si="33"/>
        <v>-1.9443523602852915</v>
      </c>
      <c r="I239" s="6"/>
      <c r="J239" s="15">
        <f t="shared" si="29"/>
        <v>97.159410577590364</v>
      </c>
      <c r="K239" s="5">
        <f t="shared" si="30"/>
        <v>122.96372474532839</v>
      </c>
      <c r="L239" s="15">
        <f t="shared" si="34"/>
        <v>-1.9443523602853015</v>
      </c>
      <c r="M239" s="8">
        <f t="shared" si="35"/>
        <v>-1.9443523602853059</v>
      </c>
    </row>
    <row r="240" spans="1:13" x14ac:dyDescent="0.2">
      <c r="A240" s="23" t="s">
        <v>239</v>
      </c>
      <c r="B240" s="4">
        <v>341.04</v>
      </c>
      <c r="C240" s="13">
        <v>0.42</v>
      </c>
      <c r="D240" s="13">
        <f t="shared" si="27"/>
        <v>390.11667810569668</v>
      </c>
      <c r="E240" s="5">
        <f t="shared" si="31"/>
        <v>393.84492284709461</v>
      </c>
      <c r="F240" s="15">
        <f t="shared" si="28"/>
        <v>86.592458151962674</v>
      </c>
      <c r="G240" s="5">
        <f t="shared" si="32"/>
        <v>2.3775216138328576</v>
      </c>
      <c r="H240" s="15">
        <f t="shared" si="33"/>
        <v>1.9493344093137781</v>
      </c>
      <c r="I240" s="6"/>
      <c r="J240" s="15">
        <f t="shared" si="29"/>
        <v>99.053372399865793</v>
      </c>
      <c r="K240" s="5">
        <f t="shared" si="30"/>
        <v>125.36069894276298</v>
      </c>
      <c r="L240" s="15">
        <f t="shared" si="34"/>
        <v>1.9493344093137879</v>
      </c>
      <c r="M240" s="8">
        <f t="shared" si="35"/>
        <v>1.9493344093137948</v>
      </c>
    </row>
    <row r="241" spans="1:13" x14ac:dyDescent="0.2">
      <c r="A241" s="23" t="s">
        <v>240</v>
      </c>
      <c r="B241" s="4">
        <v>347.96</v>
      </c>
      <c r="C241" s="13">
        <v>0.51</v>
      </c>
      <c r="D241" s="13">
        <f t="shared" si="27"/>
        <v>398.0324868451155</v>
      </c>
      <c r="E241" s="5">
        <f t="shared" si="31"/>
        <v>395.85353195361483</v>
      </c>
      <c r="F241" s="15">
        <f t="shared" si="28"/>
        <v>87.901198779950022</v>
      </c>
      <c r="G241" s="5">
        <f t="shared" si="32"/>
        <v>2.0290874970677808</v>
      </c>
      <c r="H241" s="15">
        <f t="shared" si="33"/>
        <v>1.5113794618124998</v>
      </c>
      <c r="I241" s="6"/>
      <c r="J241" s="15">
        <f t="shared" si="29"/>
        <v>100.55044472655001</v>
      </c>
      <c r="K241" s="5">
        <f t="shared" si="30"/>
        <v>127.25537479976849</v>
      </c>
      <c r="L241" s="15">
        <f t="shared" si="34"/>
        <v>1.5113794618124954</v>
      </c>
      <c r="M241" s="8">
        <f t="shared" si="35"/>
        <v>1.5113794618124921</v>
      </c>
    </row>
    <row r="242" spans="1:13" x14ac:dyDescent="0.2">
      <c r="A242" s="23" t="s">
        <v>241</v>
      </c>
      <c r="B242" s="4">
        <v>354.19</v>
      </c>
      <c r="C242" s="13">
        <v>0.78</v>
      </c>
      <c r="D242" s="13">
        <f t="shared" si="27"/>
        <v>405.15900251658661</v>
      </c>
      <c r="E242" s="5">
        <f t="shared" si="31"/>
        <v>398.94118950285304</v>
      </c>
      <c r="F242" s="15">
        <f t="shared" si="28"/>
        <v>88.782509632905928</v>
      </c>
      <c r="G242" s="5">
        <f t="shared" si="32"/>
        <v>1.7904356822623344</v>
      </c>
      <c r="H242" s="15">
        <f t="shared" si="33"/>
        <v>1.002615283054513</v>
      </c>
      <c r="I242" s="6"/>
      <c r="J242" s="15">
        <f t="shared" si="29"/>
        <v>101.55857885255767</v>
      </c>
      <c r="K242" s="5">
        <f t="shared" si="30"/>
        <v>128.53125663601926</v>
      </c>
      <c r="L242" s="15">
        <f t="shared" si="34"/>
        <v>1.0026152830545034</v>
      </c>
      <c r="M242" s="8">
        <f t="shared" si="35"/>
        <v>1.0026152830545092</v>
      </c>
    </row>
    <row r="243" spans="1:13" x14ac:dyDescent="0.2">
      <c r="A243" s="23" t="s">
        <v>242</v>
      </c>
      <c r="B243" s="4">
        <v>371.22</v>
      </c>
      <c r="C243" s="13">
        <v>1.24</v>
      </c>
      <c r="D243" s="13">
        <f t="shared" si="27"/>
        <v>424.6396705559369</v>
      </c>
      <c r="E243" s="5">
        <f t="shared" si="31"/>
        <v>403.88806025268838</v>
      </c>
      <c r="F243" s="15">
        <f t="shared" si="28"/>
        <v>91.911605351183212</v>
      </c>
      <c r="G243" s="5">
        <f t="shared" si="32"/>
        <v>4.8081538157486179</v>
      </c>
      <c r="H243" s="15">
        <f t="shared" si="33"/>
        <v>3.524450627961897</v>
      </c>
      <c r="I243" s="6"/>
      <c r="J243" s="15">
        <f t="shared" si="29"/>
        <v>105.13796082267584</v>
      </c>
      <c r="K243" s="5">
        <f t="shared" si="30"/>
        <v>133.06127731765477</v>
      </c>
      <c r="L243" s="15">
        <f t="shared" si="34"/>
        <v>3.524450627961913</v>
      </c>
      <c r="M243" s="8">
        <f t="shared" si="35"/>
        <v>3.5244506279619023</v>
      </c>
    </row>
    <row r="244" spans="1:13" x14ac:dyDescent="0.2">
      <c r="A244" s="23" t="s">
        <v>243</v>
      </c>
      <c r="B244" s="4">
        <v>378.86</v>
      </c>
      <c r="C244" s="13">
        <v>1.22</v>
      </c>
      <c r="D244" s="13">
        <f t="shared" si="27"/>
        <v>433.37908945321442</v>
      </c>
      <c r="E244" s="5">
        <f t="shared" si="31"/>
        <v>408.81549458777118</v>
      </c>
      <c r="F244" s="15">
        <f t="shared" si="28"/>
        <v>92.67261271053907</v>
      </c>
      <c r="G244" s="5">
        <f t="shared" si="32"/>
        <v>2.058078767307792</v>
      </c>
      <c r="H244" s="15">
        <f t="shared" si="33"/>
        <v>0.82797744250918093</v>
      </c>
      <c r="I244" s="6"/>
      <c r="J244" s="15">
        <f t="shared" si="29"/>
        <v>106.00847942180171</v>
      </c>
      <c r="K244" s="5">
        <f t="shared" si="30"/>
        <v>134.16299467855953</v>
      </c>
      <c r="L244" s="15">
        <f t="shared" si="34"/>
        <v>0.82797744250915906</v>
      </c>
      <c r="M244" s="8">
        <f t="shared" si="35"/>
        <v>0.82797744250917393</v>
      </c>
    </row>
    <row r="245" spans="1:13" x14ac:dyDescent="0.2">
      <c r="A245" s="23" t="s">
        <v>244</v>
      </c>
      <c r="B245" s="4">
        <v>379.35</v>
      </c>
      <c r="C245" s="13">
        <v>1.32</v>
      </c>
      <c r="D245" s="13">
        <f t="shared" si="27"/>
        <v>433.93960192175706</v>
      </c>
      <c r="E245" s="5">
        <f t="shared" si="31"/>
        <v>414.21185911632978</v>
      </c>
      <c r="F245" s="15">
        <f t="shared" si="28"/>
        <v>91.583568082598291</v>
      </c>
      <c r="G245" s="5">
        <f t="shared" si="32"/>
        <v>0.1293353745446891</v>
      </c>
      <c r="H245" s="15">
        <f t="shared" si="33"/>
        <v>-1.1751526109902475</v>
      </c>
      <c r="I245" s="6"/>
      <c r="J245" s="15">
        <f t="shared" si="29"/>
        <v>104.76271800800536</v>
      </c>
      <c r="K245" s="5">
        <f t="shared" si="30"/>
        <v>132.58637474361174</v>
      </c>
      <c r="L245" s="15">
        <f t="shared" si="34"/>
        <v>-1.1751526109902311</v>
      </c>
      <c r="M245" s="8">
        <f t="shared" si="35"/>
        <v>-1.1751526109902375</v>
      </c>
    </row>
    <row r="246" spans="1:13" x14ac:dyDescent="0.2">
      <c r="A246" s="23" t="s">
        <v>245</v>
      </c>
      <c r="B246" s="4">
        <v>387.05</v>
      </c>
      <c r="C246" s="13">
        <v>0.71</v>
      </c>
      <c r="D246" s="13">
        <f t="shared" si="27"/>
        <v>442.74765499885609</v>
      </c>
      <c r="E246" s="5">
        <f t="shared" si="31"/>
        <v>417.15276331605577</v>
      </c>
      <c r="F246" s="15">
        <f t="shared" si="28"/>
        <v>92.783755505594385</v>
      </c>
      <c r="G246" s="5">
        <f t="shared" si="32"/>
        <v>2.0297877949123468</v>
      </c>
      <c r="H246" s="15">
        <f t="shared" si="33"/>
        <v>1.3104833630347945</v>
      </c>
      <c r="I246" s="6"/>
      <c r="J246" s="15">
        <f t="shared" si="29"/>
        <v>106.13561599816333</v>
      </c>
      <c r="K246" s="5">
        <f t="shared" si="30"/>
        <v>134.32389712627776</v>
      </c>
      <c r="L246" s="15">
        <f t="shared" si="34"/>
        <v>1.3104833630347938</v>
      </c>
      <c r="M246" s="8">
        <f t="shared" si="35"/>
        <v>1.3104833630348067</v>
      </c>
    </row>
    <row r="247" spans="1:13" x14ac:dyDescent="0.2">
      <c r="A247" s="23" t="s">
        <v>246</v>
      </c>
      <c r="B247" s="4">
        <v>402.05</v>
      </c>
      <c r="C247" s="13">
        <v>0.74</v>
      </c>
      <c r="D247" s="13">
        <f t="shared" si="27"/>
        <v>459.9061999542439</v>
      </c>
      <c r="E247" s="5">
        <f t="shared" si="31"/>
        <v>420.23969376459462</v>
      </c>
      <c r="F247" s="15">
        <f t="shared" si="28"/>
        <v>95.67159075297063</v>
      </c>
      <c r="G247" s="5">
        <f t="shared" si="32"/>
        <v>3.8754682857511948</v>
      </c>
      <c r="H247" s="15">
        <f t="shared" si="33"/>
        <v>3.112436257446082</v>
      </c>
      <c r="I247" s="6"/>
      <c r="J247" s="15">
        <f t="shared" si="29"/>
        <v>109.43901939255392</v>
      </c>
      <c r="K247" s="5">
        <f t="shared" si="30"/>
        <v>138.50464280285058</v>
      </c>
      <c r="L247" s="15">
        <f t="shared" si="34"/>
        <v>3.1124362574460873</v>
      </c>
      <c r="M247" s="8">
        <f t="shared" si="35"/>
        <v>3.1124362574460682</v>
      </c>
    </row>
    <row r="248" spans="1:13" x14ac:dyDescent="0.2">
      <c r="A248" s="23" t="s">
        <v>247</v>
      </c>
      <c r="B248" s="4">
        <v>392.77</v>
      </c>
      <c r="C248" s="13">
        <v>0.79</v>
      </c>
      <c r="D248" s="13">
        <f t="shared" si="27"/>
        <v>449.29078014184398</v>
      </c>
      <c r="E248" s="5">
        <f t="shared" si="31"/>
        <v>423.55958734533493</v>
      </c>
      <c r="F248" s="15">
        <f t="shared" si="28"/>
        <v>92.730754239725968</v>
      </c>
      <c r="G248" s="5">
        <f t="shared" si="32"/>
        <v>-2.3081706255440939</v>
      </c>
      <c r="H248" s="15">
        <f t="shared" si="33"/>
        <v>-3.0738869188849023</v>
      </c>
      <c r="I248" s="6"/>
      <c r="J248" s="15">
        <f t="shared" si="29"/>
        <v>106.07498769129029</v>
      </c>
      <c r="K248" s="5">
        <f t="shared" si="30"/>
        <v>134.24716670568552</v>
      </c>
      <c r="L248" s="15">
        <f t="shared" si="34"/>
        <v>-3.0738869188849032</v>
      </c>
      <c r="M248" s="8">
        <f t="shared" si="35"/>
        <v>-3.0738869188848912</v>
      </c>
    </row>
    <row r="249" spans="1:13" x14ac:dyDescent="0.2">
      <c r="A249" s="23" t="s">
        <v>248</v>
      </c>
      <c r="B249" s="4">
        <v>395.83</v>
      </c>
      <c r="C249" s="13">
        <v>0.62</v>
      </c>
      <c r="D249" s="13">
        <f t="shared" si="27"/>
        <v>452.79112331274308</v>
      </c>
      <c r="E249" s="5">
        <f t="shared" si="31"/>
        <v>426.185656786876</v>
      </c>
      <c r="F249" s="15">
        <f t="shared" si="28"/>
        <v>92.877363115470573</v>
      </c>
      <c r="G249" s="5">
        <f t="shared" si="32"/>
        <v>0.77908190544084388</v>
      </c>
      <c r="H249" s="15">
        <f t="shared" si="33"/>
        <v>0.15810167505549852</v>
      </c>
      <c r="I249" s="6"/>
      <c r="J249" s="15">
        <f t="shared" si="29"/>
        <v>106.24269402364513</v>
      </c>
      <c r="K249" s="5">
        <f t="shared" si="30"/>
        <v>134.45941372496173</v>
      </c>
      <c r="L249" s="15">
        <f t="shared" si="34"/>
        <v>0.15810167505549449</v>
      </c>
      <c r="M249" s="8">
        <f t="shared" si="35"/>
        <v>0.15810167505548589</v>
      </c>
    </row>
    <row r="250" spans="1:13" x14ac:dyDescent="0.2">
      <c r="A250" s="23" t="s">
        <v>249</v>
      </c>
      <c r="B250" s="4">
        <v>386.04</v>
      </c>
      <c r="C250" s="13">
        <v>0.22</v>
      </c>
      <c r="D250" s="13">
        <f t="shared" si="27"/>
        <v>441.59231297186</v>
      </c>
      <c r="E250" s="5">
        <f t="shared" si="31"/>
        <v>427.12326523180712</v>
      </c>
      <c r="F250" s="15">
        <f t="shared" si="28"/>
        <v>90.381403080557902</v>
      </c>
      <c r="G250" s="5">
        <f t="shared" si="32"/>
        <v>-2.4732839855493429</v>
      </c>
      <c r="H250" s="15">
        <f t="shared" si="33"/>
        <v>-2.6873717676604865</v>
      </c>
      <c r="I250" s="6"/>
      <c r="J250" s="15">
        <f t="shared" si="29"/>
        <v>103.38755785925177</v>
      </c>
      <c r="K250" s="5">
        <f t="shared" si="30"/>
        <v>130.8459894015553</v>
      </c>
      <c r="L250" s="15">
        <f t="shared" si="34"/>
        <v>-2.6873717676604896</v>
      </c>
      <c r="M250" s="8">
        <f t="shared" si="35"/>
        <v>-2.6873717676604887</v>
      </c>
    </row>
    <row r="251" spans="1:13" x14ac:dyDescent="0.2">
      <c r="A251" s="23" t="s">
        <v>250</v>
      </c>
      <c r="B251" s="4">
        <v>383.21</v>
      </c>
      <c r="C251" s="13">
        <v>0.54</v>
      </c>
      <c r="D251" s="13">
        <f t="shared" si="27"/>
        <v>438.35506749027678</v>
      </c>
      <c r="E251" s="5">
        <f t="shared" si="31"/>
        <v>429.42973086405891</v>
      </c>
      <c r="F251" s="15">
        <f t="shared" si="28"/>
        <v>89.236951346833891</v>
      </c>
      <c r="G251" s="5">
        <f t="shared" si="32"/>
        <v>-0.73308465443996496</v>
      </c>
      <c r="H251" s="15">
        <f t="shared" si="33"/>
        <v>-1.2662469210662168</v>
      </c>
      <c r="I251" s="6"/>
      <c r="J251" s="15">
        <f t="shared" si="29"/>
        <v>102.07841609109344</v>
      </c>
      <c r="K251" s="5">
        <f t="shared" si="30"/>
        <v>129.18915608941947</v>
      </c>
      <c r="L251" s="15">
        <f t="shared" si="34"/>
        <v>-1.2662469210662144</v>
      </c>
      <c r="M251" s="8">
        <f t="shared" si="35"/>
        <v>-1.2662469210662231</v>
      </c>
    </row>
    <row r="252" spans="1:13" x14ac:dyDescent="0.2">
      <c r="A252" s="23" t="s">
        <v>251</v>
      </c>
      <c r="B252" s="4">
        <v>382.13</v>
      </c>
      <c r="C252" s="13">
        <v>0.82</v>
      </c>
      <c r="D252" s="13">
        <f t="shared" si="27"/>
        <v>437.11965225348888</v>
      </c>
      <c r="E252" s="5">
        <f t="shared" si="31"/>
        <v>432.9510546571442</v>
      </c>
      <c r="F252" s="15">
        <f t="shared" si="28"/>
        <v>88.261709006023878</v>
      </c>
      <c r="G252" s="5">
        <f t="shared" si="32"/>
        <v>-0.28182980611152736</v>
      </c>
      <c r="H252" s="15">
        <f t="shared" si="33"/>
        <v>-1.0928682861649714</v>
      </c>
      <c r="I252" s="6"/>
      <c r="J252" s="15">
        <f t="shared" si="29"/>
        <v>100.96283345461437</v>
      </c>
      <c r="K252" s="5">
        <f t="shared" si="30"/>
        <v>127.77728877335406</v>
      </c>
      <c r="L252" s="15">
        <f t="shared" si="34"/>
        <v>-1.0928682861649657</v>
      </c>
      <c r="M252" s="8">
        <f t="shared" si="35"/>
        <v>-1.0928682861649581</v>
      </c>
    </row>
    <row r="253" spans="1:13" x14ac:dyDescent="0.2">
      <c r="A253" s="23" t="s">
        <v>252</v>
      </c>
      <c r="B253" s="4">
        <v>399.21</v>
      </c>
      <c r="C253" s="13">
        <v>1.01</v>
      </c>
      <c r="D253" s="13">
        <f t="shared" si="27"/>
        <v>456.65751544269045</v>
      </c>
      <c r="E253" s="5">
        <f t="shared" si="31"/>
        <v>437.32386030918133</v>
      </c>
      <c r="F253" s="15">
        <f t="shared" si="28"/>
        <v>91.284751698149876</v>
      </c>
      <c r="G253" s="5">
        <f t="shared" si="32"/>
        <v>4.4696830921414143</v>
      </c>
      <c r="H253" s="15">
        <f t="shared" si="33"/>
        <v>3.4250896863096938</v>
      </c>
      <c r="I253" s="6"/>
      <c r="J253" s="15">
        <f t="shared" si="29"/>
        <v>104.4209010502744</v>
      </c>
      <c r="K253" s="5">
        <f t="shared" si="30"/>
        <v>132.15377551257637</v>
      </c>
      <c r="L253" s="15">
        <f t="shared" si="34"/>
        <v>3.4250896863096902</v>
      </c>
      <c r="M253" s="8">
        <f t="shared" si="35"/>
        <v>3.4250896863097027</v>
      </c>
    </row>
    <row r="254" spans="1:13" x14ac:dyDescent="0.2">
      <c r="A254" s="23" t="s">
        <v>253</v>
      </c>
      <c r="B254" s="4">
        <v>412.12</v>
      </c>
      <c r="C254" s="13">
        <v>0.96</v>
      </c>
      <c r="D254" s="13">
        <f t="shared" si="27"/>
        <v>471.42530313429415</v>
      </c>
      <c r="E254" s="5">
        <f t="shared" si="31"/>
        <v>441.52216936814949</v>
      </c>
      <c r="F254" s="15">
        <f t="shared" si="28"/>
        <v>93.340726376157704</v>
      </c>
      <c r="G254" s="5">
        <f t="shared" si="32"/>
        <v>3.2338869266801997</v>
      </c>
      <c r="H254" s="15">
        <f t="shared" si="33"/>
        <v>2.2522651809431369</v>
      </c>
      <c r="I254" s="6"/>
      <c r="J254" s="15">
        <f t="shared" si="29"/>
        <v>106.77273664625682</v>
      </c>
      <c r="K254" s="5">
        <f t="shared" si="30"/>
        <v>135.13022898374786</v>
      </c>
      <c r="L254" s="15">
        <f t="shared" si="34"/>
        <v>2.2522651809431422</v>
      </c>
      <c r="M254" s="8">
        <f t="shared" si="35"/>
        <v>2.2522651809431116</v>
      </c>
    </row>
    <row r="255" spans="1:13" x14ac:dyDescent="0.2">
      <c r="A255" s="23" t="s">
        <v>254</v>
      </c>
      <c r="B255" s="4">
        <v>448.31</v>
      </c>
      <c r="C255" s="13">
        <v>1.27</v>
      </c>
      <c r="D255" s="13">
        <f t="shared" si="27"/>
        <v>512.82315259665984</v>
      </c>
      <c r="E255" s="5">
        <f t="shared" si="31"/>
        <v>447.12950091912495</v>
      </c>
      <c r="F255" s="15">
        <f t="shared" si="28"/>
        <v>100.26401726534446</v>
      </c>
      <c r="G255" s="5">
        <f t="shared" si="32"/>
        <v>8.7814228865379018</v>
      </c>
      <c r="H255" s="15">
        <f t="shared" si="33"/>
        <v>7.417224139960406</v>
      </c>
      <c r="I255" s="6"/>
      <c r="J255" s="15">
        <f t="shared" si="29"/>
        <v>114.69230984367933</v>
      </c>
      <c r="K255" s="5">
        <f t="shared" si="30"/>
        <v>145.15314094831419</v>
      </c>
      <c r="L255" s="15">
        <f t="shared" si="34"/>
        <v>7.4172241399604033</v>
      </c>
      <c r="M255" s="8">
        <f t="shared" si="35"/>
        <v>7.4172241399604166</v>
      </c>
    </row>
    <row r="256" spans="1:13" x14ac:dyDescent="0.2">
      <c r="A256" s="23" t="s">
        <v>255</v>
      </c>
      <c r="B256" s="4">
        <v>443.4</v>
      </c>
      <c r="C256" s="13">
        <v>0.9</v>
      </c>
      <c r="D256" s="13">
        <f t="shared" si="27"/>
        <v>507.2065888812628</v>
      </c>
      <c r="E256" s="5">
        <f t="shared" si="31"/>
        <v>451.15366642739701</v>
      </c>
      <c r="F256" s="15">
        <f t="shared" si="28"/>
        <v>98.281369075686143</v>
      </c>
      <c r="G256" s="5">
        <f t="shared" si="32"/>
        <v>-1.0952242867658595</v>
      </c>
      <c r="H256" s="15">
        <f t="shared" si="33"/>
        <v>-1.9774274398075695</v>
      </c>
      <c r="I256" s="6"/>
      <c r="J256" s="15">
        <f t="shared" si="29"/>
        <v>112.42435263748129</v>
      </c>
      <c r="K256" s="5">
        <f t="shared" si="30"/>
        <v>142.28284290945967</v>
      </c>
      <c r="L256" s="15">
        <f t="shared" si="34"/>
        <v>-1.9774274398075702</v>
      </c>
      <c r="M256" s="8">
        <f t="shared" si="35"/>
        <v>-1.977427439807564</v>
      </c>
    </row>
    <row r="257" spans="1:13" x14ac:dyDescent="0.2">
      <c r="A257" s="23" t="s">
        <v>256</v>
      </c>
      <c r="B257" s="4">
        <v>444.11</v>
      </c>
      <c r="C257" s="13">
        <v>0.43</v>
      </c>
      <c r="D257" s="13">
        <f t="shared" si="27"/>
        <v>508.01876000915121</v>
      </c>
      <c r="E257" s="5">
        <f t="shared" si="31"/>
        <v>453.09362719303482</v>
      </c>
      <c r="F257" s="15">
        <f t="shared" si="28"/>
        <v>98.017269135147771</v>
      </c>
      <c r="G257" s="5">
        <f t="shared" si="32"/>
        <v>0.16012629679748228</v>
      </c>
      <c r="H257" s="15">
        <f t="shared" si="33"/>
        <v>-0.26871821487853914</v>
      </c>
      <c r="I257" s="6"/>
      <c r="J257" s="15">
        <f t="shared" si="29"/>
        <v>112.12224792398509</v>
      </c>
      <c r="K257" s="5">
        <f t="shared" si="30"/>
        <v>141.90050299391493</v>
      </c>
      <c r="L257" s="15">
        <f t="shared" si="34"/>
        <v>-0.26871821487855024</v>
      </c>
      <c r="M257" s="8">
        <f t="shared" si="35"/>
        <v>-0.26871821487854713</v>
      </c>
    </row>
    <row r="258" spans="1:13" x14ac:dyDescent="0.2">
      <c r="A258" s="23" t="s">
        <v>257</v>
      </c>
      <c r="B258" s="4">
        <v>442.42</v>
      </c>
      <c r="C258" s="13">
        <v>0.61</v>
      </c>
      <c r="D258" s="13">
        <f t="shared" si="27"/>
        <v>506.08556394417752</v>
      </c>
      <c r="E258" s="5">
        <f t="shared" si="31"/>
        <v>455.85749831891235</v>
      </c>
      <c r="F258" s="15">
        <f t="shared" si="28"/>
        <v>97.052259013295512</v>
      </c>
      <c r="G258" s="5">
        <f t="shared" si="32"/>
        <v>-0.38053635360608806</v>
      </c>
      <c r="H258" s="15">
        <f t="shared" si="33"/>
        <v>-0.9845307162370418</v>
      </c>
      <c r="I258" s="6"/>
      <c r="J258" s="15">
        <f t="shared" si="29"/>
        <v>111.01836995343801</v>
      </c>
      <c r="K258" s="5">
        <f t="shared" si="30"/>
        <v>140.50344895544498</v>
      </c>
      <c r="L258" s="15">
        <f t="shared" si="34"/>
        <v>-0.98453071623703514</v>
      </c>
      <c r="M258" s="8">
        <f t="shared" si="35"/>
        <v>-0.98453071623703514</v>
      </c>
    </row>
    <row r="259" spans="1:13" x14ac:dyDescent="0.2">
      <c r="A259" s="23" t="s">
        <v>258</v>
      </c>
      <c r="B259" s="4">
        <v>449.7</v>
      </c>
      <c r="C259" s="13">
        <v>0.78</v>
      </c>
      <c r="D259" s="13">
        <f t="shared" ref="D259:D321" si="36">((B259/B$2)*100)</f>
        <v>514.41317776252572</v>
      </c>
      <c r="E259" s="5">
        <f t="shared" si="31"/>
        <v>459.41318680579985</v>
      </c>
      <c r="F259" s="15">
        <f t="shared" ref="F259:F321" si="37">(E$2/E259)*B259</f>
        <v>97.885740530581288</v>
      </c>
      <c r="G259" s="5">
        <f t="shared" si="32"/>
        <v>1.6454952307761794</v>
      </c>
      <c r="H259" s="15">
        <f t="shared" si="33"/>
        <v>0.8587966171623006</v>
      </c>
      <c r="I259" s="6"/>
      <c r="J259" s="15">
        <f t="shared" ref="J259:J321" si="38">((F259/F$2)*100)</f>
        <v>111.97179195902687</v>
      </c>
      <c r="K259" s="5">
        <f t="shared" ref="K259:K321" si="39">((J259/J$26)*100)</f>
        <v>141.7100878220707</v>
      </c>
      <c r="L259" s="15">
        <f t="shared" si="34"/>
        <v>0.8587966171623086</v>
      </c>
      <c r="M259" s="8">
        <f t="shared" si="35"/>
        <v>0.8587966171623026</v>
      </c>
    </row>
    <row r="260" spans="1:13" x14ac:dyDescent="0.2">
      <c r="A260" s="23" t="s">
        <v>259</v>
      </c>
      <c r="B260" s="4">
        <v>469.02</v>
      </c>
      <c r="C260" s="13">
        <v>0.35</v>
      </c>
      <c r="D260" s="13">
        <f t="shared" si="36"/>
        <v>536.51338366506525</v>
      </c>
      <c r="E260" s="5">
        <f t="shared" ref="E260:E321" si="40">((C260/100)+1)*E259</f>
        <v>461.02113295962016</v>
      </c>
      <c r="F260" s="15">
        <f t="shared" si="37"/>
        <v>101.73503261966094</v>
      </c>
      <c r="G260" s="5">
        <f t="shared" ref="G260:G321" si="41">((B260-B259)/B259)*100</f>
        <v>4.2961974649766494</v>
      </c>
      <c r="H260" s="15">
        <f t="shared" ref="H260:H321" si="42">((F260-F259)/F259)*100</f>
        <v>3.9324339461650855</v>
      </c>
      <c r="I260" s="6"/>
      <c r="J260" s="15">
        <f t="shared" si="38"/>
        <v>116.37500871615299</v>
      </c>
      <c r="K260" s="5">
        <f t="shared" si="39"/>
        <v>147.28274342072615</v>
      </c>
      <c r="L260" s="15">
        <f t="shared" ref="L260:L321" si="43">((J260-J259)/J259)*100</f>
        <v>3.9324339461650824</v>
      </c>
      <c r="M260" s="8">
        <f t="shared" ref="M260:M321" si="44">((K260-K259)/K259)*100</f>
        <v>3.9324339461650726</v>
      </c>
    </row>
    <row r="261" spans="1:13" x14ac:dyDescent="0.2">
      <c r="A261" s="23" t="s">
        <v>260</v>
      </c>
      <c r="B261" s="4">
        <v>475.27</v>
      </c>
      <c r="C261" s="13">
        <v>0.52</v>
      </c>
      <c r="D261" s="13">
        <f t="shared" si="36"/>
        <v>543.66277739647671</v>
      </c>
      <c r="E261" s="5">
        <f t="shared" si="40"/>
        <v>463.41844285101024</v>
      </c>
      <c r="F261" s="15">
        <f t="shared" si="37"/>
        <v>102.55742026063473</v>
      </c>
      <c r="G261" s="5">
        <f t="shared" si="41"/>
        <v>1.3325657754466762</v>
      </c>
      <c r="H261" s="15">
        <f t="shared" si="42"/>
        <v>0.80836229153069072</v>
      </c>
      <c r="I261" s="6"/>
      <c r="J261" s="15">
        <f t="shared" si="38"/>
        <v>117.31574040337993</v>
      </c>
      <c r="K261" s="5">
        <f t="shared" si="39"/>
        <v>148.47332158047121</v>
      </c>
      <c r="L261" s="15">
        <f t="shared" si="43"/>
        <v>0.80836229153069761</v>
      </c>
      <c r="M261" s="8">
        <f t="shared" si="44"/>
        <v>0.80836229153069672</v>
      </c>
    </row>
    <row r="262" spans="1:13" x14ac:dyDescent="0.2">
      <c r="A262" s="23" t="s">
        <v>261</v>
      </c>
      <c r="B262" s="4">
        <v>475.11</v>
      </c>
      <c r="C262" s="13">
        <v>0.44</v>
      </c>
      <c r="D262" s="13">
        <f t="shared" si="36"/>
        <v>543.47975291695263</v>
      </c>
      <c r="E262" s="5">
        <f t="shared" si="40"/>
        <v>465.45748399955465</v>
      </c>
      <c r="F262" s="15">
        <f t="shared" si="37"/>
        <v>102.07376964218166</v>
      </c>
      <c r="G262" s="5">
        <f t="shared" si="41"/>
        <v>-3.3665074589174192E-2</v>
      </c>
      <c r="H262" s="15">
        <f t="shared" si="42"/>
        <v>-0.47159007824489108</v>
      </c>
      <c r="I262" s="6"/>
      <c r="J262" s="15">
        <f t="shared" si="38"/>
        <v>116.76249101141805</v>
      </c>
      <c r="K262" s="5">
        <f t="shared" si="39"/>
        <v>147.77313612705706</v>
      </c>
      <c r="L262" s="15">
        <f t="shared" si="43"/>
        <v>-0.47159007824490107</v>
      </c>
      <c r="M262" s="8">
        <f t="shared" si="44"/>
        <v>-0.47159007824490262</v>
      </c>
    </row>
    <row r="263" spans="1:13" x14ac:dyDescent="0.2">
      <c r="A263" s="23" t="s">
        <v>262</v>
      </c>
      <c r="B263" s="4">
        <v>471.57</v>
      </c>
      <c r="C263" s="13">
        <v>0.08</v>
      </c>
      <c r="D263" s="13">
        <f t="shared" si="36"/>
        <v>539.43033630748107</v>
      </c>
      <c r="E263" s="5">
        <f t="shared" si="40"/>
        <v>465.82984998675425</v>
      </c>
      <c r="F263" s="15">
        <f t="shared" si="37"/>
        <v>101.23224177527673</v>
      </c>
      <c r="G263" s="5">
        <f t="shared" si="41"/>
        <v>-0.74509061059544535</v>
      </c>
      <c r="H263" s="15">
        <f t="shared" si="42"/>
        <v>-0.82443106574283609</v>
      </c>
      <c r="I263" s="6"/>
      <c r="J263" s="15">
        <f t="shared" si="38"/>
        <v>115.79986476238473</v>
      </c>
      <c r="K263" s="5">
        <f t="shared" si="39"/>
        <v>146.55484848600318</v>
      </c>
      <c r="L263" s="15">
        <f t="shared" si="43"/>
        <v>-0.82443106574283886</v>
      </c>
      <c r="M263" s="8">
        <f t="shared" si="44"/>
        <v>-0.82443106574281466</v>
      </c>
    </row>
    <row r="264" spans="1:13" x14ac:dyDescent="0.2">
      <c r="A264" s="23" t="s">
        <v>263</v>
      </c>
      <c r="B264" s="4">
        <v>469.55</v>
      </c>
      <c r="C264" s="13">
        <v>0.26</v>
      </c>
      <c r="D264" s="13">
        <f t="shared" si="36"/>
        <v>537.11965225348899</v>
      </c>
      <c r="E264" s="5">
        <f t="shared" si="40"/>
        <v>467.04100759671979</v>
      </c>
      <c r="F264" s="15">
        <f t="shared" si="37"/>
        <v>100.53721030112344</v>
      </c>
      <c r="G264" s="5">
        <f t="shared" si="41"/>
        <v>-0.4283563415823699</v>
      </c>
      <c r="H264" s="15">
        <f t="shared" si="42"/>
        <v>-0.68657125631592919</v>
      </c>
      <c r="I264" s="6"/>
      <c r="J264" s="15">
        <f t="shared" si="38"/>
        <v>115.00481617607348</v>
      </c>
      <c r="K264" s="5">
        <f t="shared" si="39"/>
        <v>145.5486450215609</v>
      </c>
      <c r="L264" s="15">
        <f t="shared" si="43"/>
        <v>-0.68657125631593041</v>
      </c>
      <c r="M264" s="8">
        <f t="shared" si="44"/>
        <v>-0.6865712563159434</v>
      </c>
    </row>
    <row r="265" spans="1:13" x14ac:dyDescent="0.2">
      <c r="A265" s="23" t="s">
        <v>264</v>
      </c>
      <c r="B265" s="4">
        <v>450.39</v>
      </c>
      <c r="C265" s="13">
        <v>0.18</v>
      </c>
      <c r="D265" s="13">
        <f t="shared" si="36"/>
        <v>515.20247083047354</v>
      </c>
      <c r="E265" s="5">
        <f t="shared" si="40"/>
        <v>467.88168141039392</v>
      </c>
      <c r="F265" s="15">
        <f t="shared" si="37"/>
        <v>96.261516082940759</v>
      </c>
      <c r="G265" s="5">
        <f t="shared" si="41"/>
        <v>-4.080502608880848</v>
      </c>
      <c r="H265" s="15">
        <f t="shared" si="42"/>
        <v>-4.2528474834107275</v>
      </c>
      <c r="I265" s="6"/>
      <c r="J265" s="15">
        <f t="shared" si="38"/>
        <v>110.11383674552822</v>
      </c>
      <c r="K265" s="5">
        <f t="shared" si="39"/>
        <v>139.35868313462305</v>
      </c>
      <c r="L265" s="15">
        <f t="shared" si="43"/>
        <v>-4.2528474834107133</v>
      </c>
      <c r="M265" s="8">
        <f t="shared" si="44"/>
        <v>-4.2528474834107177</v>
      </c>
    </row>
    <row r="266" spans="1:13" x14ac:dyDescent="0.2">
      <c r="A266" s="23" t="s">
        <v>265</v>
      </c>
      <c r="B266" s="4">
        <v>438.89</v>
      </c>
      <c r="C266" s="13">
        <v>0.3</v>
      </c>
      <c r="D266" s="13">
        <f t="shared" si="36"/>
        <v>502.04758636467625</v>
      </c>
      <c r="E266" s="5">
        <f t="shared" si="40"/>
        <v>469.28532645462508</v>
      </c>
      <c r="F266" s="15">
        <f t="shared" si="37"/>
        <v>93.523060547352529</v>
      </c>
      <c r="G266" s="5">
        <f t="shared" si="41"/>
        <v>-2.5533426585847825</v>
      </c>
      <c r="H266" s="15">
        <f t="shared" si="42"/>
        <v>-2.8448082338831275</v>
      </c>
      <c r="I266" s="6"/>
      <c r="J266" s="15">
        <f t="shared" si="38"/>
        <v>106.9813092511468</v>
      </c>
      <c r="K266" s="5">
        <f t="shared" si="39"/>
        <v>135.39419584217819</v>
      </c>
      <c r="L266" s="15">
        <f t="shared" si="43"/>
        <v>-2.844808233883136</v>
      </c>
      <c r="M266" s="8">
        <f t="shared" si="44"/>
        <v>-2.8448082338831302</v>
      </c>
    </row>
    <row r="267" spans="1:13" x14ac:dyDescent="0.2">
      <c r="A267" s="23" t="s">
        <v>266</v>
      </c>
      <c r="B267" s="4">
        <v>435.89</v>
      </c>
      <c r="C267" s="13">
        <v>0.38</v>
      </c>
      <c r="D267" s="13">
        <f t="shared" si="36"/>
        <v>498.61587737359866</v>
      </c>
      <c r="E267" s="5">
        <f t="shared" si="40"/>
        <v>471.06861069515264</v>
      </c>
      <c r="F267" s="15">
        <f t="shared" si="37"/>
        <v>92.532168372832189</v>
      </c>
      <c r="G267" s="5">
        <f t="shared" si="41"/>
        <v>-0.68354257330994106</v>
      </c>
      <c r="H267" s="15">
        <f t="shared" si="42"/>
        <v>-1.0595164109483266</v>
      </c>
      <c r="I267" s="6"/>
      <c r="J267" s="15">
        <f t="shared" si="38"/>
        <v>105.8478247229835</v>
      </c>
      <c r="K267" s="5">
        <f t="shared" si="39"/>
        <v>133.9596721177588</v>
      </c>
      <c r="L267" s="15">
        <f t="shared" si="43"/>
        <v>-1.0595164109483388</v>
      </c>
      <c r="M267" s="8">
        <f t="shared" si="44"/>
        <v>-1.0595164109483248</v>
      </c>
    </row>
    <row r="268" spans="1:13" x14ac:dyDescent="0.2">
      <c r="A268" s="23" t="s">
        <v>267</v>
      </c>
      <c r="B268" s="4">
        <v>426.22</v>
      </c>
      <c r="C268" s="13">
        <v>0.33</v>
      </c>
      <c r="D268" s="13">
        <f t="shared" si="36"/>
        <v>487.55433539235878</v>
      </c>
      <c r="E268" s="5">
        <f t="shared" si="40"/>
        <v>472.62313711044669</v>
      </c>
      <c r="F268" s="15">
        <f t="shared" si="37"/>
        <v>90.181788941999514</v>
      </c>
      <c r="G268" s="5">
        <f t="shared" si="41"/>
        <v>-2.2184496088462593</v>
      </c>
      <c r="H268" s="15">
        <f t="shared" si="42"/>
        <v>-2.5400673864709251</v>
      </c>
      <c r="I268" s="6"/>
      <c r="J268" s="15">
        <f t="shared" si="38"/>
        <v>103.15921864790609</v>
      </c>
      <c r="K268" s="5">
        <f t="shared" si="39"/>
        <v>130.55700617527219</v>
      </c>
      <c r="L268" s="15">
        <f t="shared" si="43"/>
        <v>-2.5400673864709287</v>
      </c>
      <c r="M268" s="8">
        <f t="shared" si="44"/>
        <v>-2.5400673864709478</v>
      </c>
    </row>
    <row r="269" spans="1:13" x14ac:dyDescent="0.2">
      <c r="A269" s="23" t="s">
        <v>268</v>
      </c>
      <c r="B269" s="4">
        <v>435.34</v>
      </c>
      <c r="C269" s="13">
        <v>0.25</v>
      </c>
      <c r="D269" s="13">
        <f t="shared" si="36"/>
        <v>497.98673072523451</v>
      </c>
      <c r="E269" s="5">
        <f t="shared" si="40"/>
        <v>473.80469495322279</v>
      </c>
      <c r="F269" s="15">
        <f t="shared" si="37"/>
        <v>91.88174043800467</v>
      </c>
      <c r="G269" s="5">
        <f t="shared" si="41"/>
        <v>2.139740040354734</v>
      </c>
      <c r="H269" s="15">
        <f t="shared" si="42"/>
        <v>1.8850274716755515</v>
      </c>
      <c r="I269" s="6"/>
      <c r="J269" s="15">
        <f t="shared" si="38"/>
        <v>105.10379825898497</v>
      </c>
      <c r="K269" s="5">
        <f t="shared" si="39"/>
        <v>133.01804160787322</v>
      </c>
      <c r="L269" s="15">
        <f t="shared" si="43"/>
        <v>1.8850274716755524</v>
      </c>
      <c r="M269" s="8">
        <f t="shared" si="44"/>
        <v>1.8850274716755477</v>
      </c>
    </row>
    <row r="270" spans="1:13" x14ac:dyDescent="0.2">
      <c r="A270" s="23" t="s">
        <v>269</v>
      </c>
      <c r="B270" s="4">
        <v>446.28</v>
      </c>
      <c r="C270" s="13">
        <v>0.14000000000000001</v>
      </c>
      <c r="D270" s="13">
        <f t="shared" si="36"/>
        <v>510.50102951269724</v>
      </c>
      <c r="E270" s="5">
        <f t="shared" si="40"/>
        <v>474.46802152615732</v>
      </c>
      <c r="F270" s="15">
        <f t="shared" si="37"/>
        <v>94.059026057122097</v>
      </c>
      <c r="G270" s="5">
        <f t="shared" si="41"/>
        <v>2.5129783617402488</v>
      </c>
      <c r="H270" s="15">
        <f t="shared" si="42"/>
        <v>2.3696608365690528</v>
      </c>
      <c r="I270" s="6"/>
      <c r="J270" s="15">
        <f t="shared" si="38"/>
        <v>107.59440180407469</v>
      </c>
      <c r="K270" s="5">
        <f t="shared" si="39"/>
        <v>136.17011804542616</v>
      </c>
      <c r="L270" s="15">
        <f t="shared" si="43"/>
        <v>2.3696608365690661</v>
      </c>
      <c r="M270" s="8">
        <f t="shared" si="44"/>
        <v>2.3696608365690905</v>
      </c>
    </row>
    <row r="271" spans="1:13" x14ac:dyDescent="0.2">
      <c r="A271" s="23" t="s">
        <v>270</v>
      </c>
      <c r="B271" s="4">
        <v>458.93</v>
      </c>
      <c r="C271" s="13">
        <v>0.31</v>
      </c>
      <c r="D271" s="13">
        <f t="shared" si="36"/>
        <v>524.97140242507442</v>
      </c>
      <c r="E271" s="5">
        <f t="shared" si="40"/>
        <v>475.93887239288847</v>
      </c>
      <c r="F271" s="15">
        <f t="shared" si="37"/>
        <v>96.426248541672464</v>
      </c>
      <c r="G271" s="5">
        <f t="shared" si="41"/>
        <v>2.8345433360222358</v>
      </c>
      <c r="H271" s="15">
        <f t="shared" si="42"/>
        <v>2.5167414375657606</v>
      </c>
      <c r="I271" s="6"/>
      <c r="J271" s="15">
        <f t="shared" si="38"/>
        <v>110.30227469877885</v>
      </c>
      <c r="K271" s="5">
        <f t="shared" si="39"/>
        <v>139.5971678318576</v>
      </c>
      <c r="L271" s="15">
        <f t="shared" si="43"/>
        <v>2.5167414375657629</v>
      </c>
      <c r="M271" s="8">
        <f t="shared" si="44"/>
        <v>2.5167414375657513</v>
      </c>
    </row>
    <row r="272" spans="1:13" x14ac:dyDescent="0.2">
      <c r="A272" s="23" t="s">
        <v>271</v>
      </c>
      <c r="B272" s="4">
        <v>441.61</v>
      </c>
      <c r="C272" s="13">
        <v>-0.23</v>
      </c>
      <c r="D272" s="13">
        <f t="shared" si="36"/>
        <v>505.15900251658661</v>
      </c>
      <c r="E272" s="5">
        <f t="shared" si="40"/>
        <v>474.84421298638483</v>
      </c>
      <c r="F272" s="15">
        <f t="shared" si="37"/>
        <v>93.001028110384127</v>
      </c>
      <c r="G272" s="5">
        <f t="shared" si="41"/>
        <v>-3.7739960342535883</v>
      </c>
      <c r="H272" s="15">
        <f t="shared" si="42"/>
        <v>-3.5521660160905904</v>
      </c>
      <c r="I272" s="6"/>
      <c r="J272" s="15">
        <f t="shared" si="38"/>
        <v>106.38415478195394</v>
      </c>
      <c r="K272" s="5">
        <f t="shared" si="39"/>
        <v>134.63844467670941</v>
      </c>
      <c r="L272" s="15">
        <f t="shared" si="43"/>
        <v>-3.5521660160905855</v>
      </c>
      <c r="M272" s="8">
        <f t="shared" si="44"/>
        <v>-3.5521660160905908</v>
      </c>
    </row>
    <row r="273" spans="1:13" x14ac:dyDescent="0.2">
      <c r="A273" s="23" t="s">
        <v>272</v>
      </c>
      <c r="B273" s="4">
        <v>445.83</v>
      </c>
      <c r="C273" s="13">
        <v>0.24</v>
      </c>
      <c r="D273" s="13">
        <f t="shared" si="36"/>
        <v>509.98627316403559</v>
      </c>
      <c r="E273" s="5">
        <f t="shared" si="40"/>
        <v>475.98383909755216</v>
      </c>
      <c r="F273" s="15">
        <f t="shared" si="37"/>
        <v>93.664944768981485</v>
      </c>
      <c r="G273" s="5">
        <f t="shared" si="41"/>
        <v>0.95559430266524081</v>
      </c>
      <c r="H273" s="15">
        <f t="shared" si="42"/>
        <v>0.71388098829331981</v>
      </c>
      <c r="I273" s="6"/>
      <c r="J273" s="15">
        <f t="shared" si="38"/>
        <v>107.14361103749883</v>
      </c>
      <c r="K273" s="5">
        <f t="shared" si="39"/>
        <v>135.59960293619025</v>
      </c>
      <c r="L273" s="15">
        <f t="shared" si="43"/>
        <v>0.71388098829330338</v>
      </c>
      <c r="M273" s="8">
        <f t="shared" si="44"/>
        <v>0.7138809882933137</v>
      </c>
    </row>
    <row r="274" spans="1:13" x14ac:dyDescent="0.2">
      <c r="A274" s="23" t="s">
        <v>273</v>
      </c>
      <c r="B274" s="4">
        <v>431.66</v>
      </c>
      <c r="C274" s="13">
        <v>0.19</v>
      </c>
      <c r="D274" s="13">
        <f t="shared" si="36"/>
        <v>493.77716769617939</v>
      </c>
      <c r="E274" s="5">
        <f t="shared" si="40"/>
        <v>476.88820839183751</v>
      </c>
      <c r="F274" s="15">
        <f t="shared" si="37"/>
        <v>90.515972591489302</v>
      </c>
      <c r="G274" s="5">
        <f t="shared" si="41"/>
        <v>-3.1783415203104228</v>
      </c>
      <c r="H274" s="15">
        <f t="shared" si="42"/>
        <v>-3.3619538080750688</v>
      </c>
      <c r="I274" s="6"/>
      <c r="J274" s="15">
        <f t="shared" si="38"/>
        <v>103.54149232611451</v>
      </c>
      <c r="K274" s="5">
        <f t="shared" si="39"/>
        <v>131.04080692154236</v>
      </c>
      <c r="L274" s="15">
        <f t="shared" si="43"/>
        <v>-3.3619538080750591</v>
      </c>
      <c r="M274" s="8">
        <f t="shared" si="44"/>
        <v>-3.3619538080750506</v>
      </c>
    </row>
    <row r="275" spans="1:13" x14ac:dyDescent="0.2">
      <c r="A275" s="23" t="s">
        <v>274</v>
      </c>
      <c r="B275" s="4">
        <v>421.02</v>
      </c>
      <c r="C275" s="13">
        <v>0.16</v>
      </c>
      <c r="D275" s="13">
        <f t="shared" si="36"/>
        <v>481.60603980782423</v>
      </c>
      <c r="E275" s="5">
        <f t="shared" si="40"/>
        <v>477.65122952526445</v>
      </c>
      <c r="F275" s="15">
        <f t="shared" si="37"/>
        <v>88.143811629763832</v>
      </c>
      <c r="G275" s="5">
        <f t="shared" si="41"/>
        <v>-2.4649029328638381</v>
      </c>
      <c r="H275" s="15">
        <f t="shared" si="42"/>
        <v>-2.6207097971883373</v>
      </c>
      <c r="I275" s="6"/>
      <c r="J275" s="15">
        <f t="shared" si="38"/>
        <v>100.82797029256901</v>
      </c>
      <c r="K275" s="5">
        <f t="shared" si="39"/>
        <v>127.60660765623481</v>
      </c>
      <c r="L275" s="15">
        <f t="shared" si="43"/>
        <v>-2.6207097971883453</v>
      </c>
      <c r="M275" s="8">
        <f t="shared" si="44"/>
        <v>-2.6207097971883582</v>
      </c>
    </row>
    <row r="276" spans="1:13" x14ac:dyDescent="0.2">
      <c r="A276" s="23" t="s">
        <v>275</v>
      </c>
      <c r="B276" s="4">
        <v>428.13</v>
      </c>
      <c r="C276" s="13">
        <v>0.42</v>
      </c>
      <c r="D276" s="13">
        <f t="shared" si="36"/>
        <v>489.73919011667812</v>
      </c>
      <c r="E276" s="5">
        <f t="shared" si="40"/>
        <v>479.65736468927054</v>
      </c>
      <c r="F276" s="15">
        <f t="shared" si="37"/>
        <v>89.257464081125747</v>
      </c>
      <c r="G276" s="5">
        <f t="shared" si="41"/>
        <v>1.6887558785805934</v>
      </c>
      <c r="H276" s="15">
        <f t="shared" si="42"/>
        <v>1.2634493911378166</v>
      </c>
      <c r="I276" s="6"/>
      <c r="J276" s="15">
        <f t="shared" si="38"/>
        <v>102.10188066932709</v>
      </c>
      <c r="K276" s="5">
        <f t="shared" si="39"/>
        <v>129.21885256371911</v>
      </c>
      <c r="L276" s="15">
        <f t="shared" si="43"/>
        <v>1.2634493911378164</v>
      </c>
      <c r="M276" s="8">
        <f t="shared" si="44"/>
        <v>1.2634493911377969</v>
      </c>
    </row>
    <row r="277" spans="1:13" x14ac:dyDescent="0.2">
      <c r="A277" s="23" t="s">
        <v>276</v>
      </c>
      <c r="B277" s="4">
        <v>423.23</v>
      </c>
      <c r="C277" s="13">
        <v>0.28000000000000003</v>
      </c>
      <c r="D277" s="13">
        <f t="shared" si="36"/>
        <v>484.13406543125143</v>
      </c>
      <c r="E277" s="5">
        <f t="shared" si="40"/>
        <v>481.00040531040048</v>
      </c>
      <c r="F277" s="15">
        <f t="shared" si="37"/>
        <v>87.9895308460042</v>
      </c>
      <c r="G277" s="5">
        <f t="shared" si="41"/>
        <v>-1.1445121808796341</v>
      </c>
      <c r="H277" s="15">
        <f t="shared" si="42"/>
        <v>-1.4205346837650765</v>
      </c>
      <c r="I277" s="6"/>
      <c r="J277" s="15">
        <f t="shared" si="38"/>
        <v>100.65148804164288</v>
      </c>
      <c r="K277" s="5">
        <f t="shared" si="39"/>
        <v>127.38325394508827</v>
      </c>
      <c r="L277" s="15">
        <f t="shared" si="43"/>
        <v>-1.420534683765065</v>
      </c>
      <c r="M277" s="8">
        <f t="shared" si="44"/>
        <v>-1.4205346837650397</v>
      </c>
    </row>
    <row r="278" spans="1:13" x14ac:dyDescent="0.2">
      <c r="A278" s="23" t="s">
        <v>277</v>
      </c>
      <c r="B278" s="4">
        <v>424.36</v>
      </c>
      <c r="C278" s="13">
        <v>0.44</v>
      </c>
      <c r="D278" s="13">
        <f t="shared" si="36"/>
        <v>485.42667581789061</v>
      </c>
      <c r="E278" s="5">
        <f t="shared" si="40"/>
        <v>483.11680709376623</v>
      </c>
      <c r="F278" s="15">
        <f t="shared" si="37"/>
        <v>87.837970811402073</v>
      </c>
      <c r="G278" s="5">
        <f t="shared" si="41"/>
        <v>0.26699430569666505</v>
      </c>
      <c r="H278" s="15">
        <f t="shared" si="42"/>
        <v>-0.17224780396588507</v>
      </c>
      <c r="I278" s="6"/>
      <c r="J278" s="15">
        <f t="shared" si="38"/>
        <v>100.47811806383216</v>
      </c>
      <c r="K278" s="5">
        <f t="shared" si="39"/>
        <v>127.16383908754756</v>
      </c>
      <c r="L278" s="15">
        <f t="shared" si="43"/>
        <v>-0.17224780396589201</v>
      </c>
      <c r="M278" s="8">
        <f t="shared" si="44"/>
        <v>-0.17224780396589406</v>
      </c>
    </row>
    <row r="279" spans="1:13" x14ac:dyDescent="0.2">
      <c r="A279" s="23" t="s">
        <v>278</v>
      </c>
      <c r="B279" s="4">
        <v>439.2</v>
      </c>
      <c r="C279" s="13">
        <v>0.28999999999999998</v>
      </c>
      <c r="D279" s="13">
        <f t="shared" si="36"/>
        <v>502.40219629375423</v>
      </c>
      <c r="E279" s="5">
        <f t="shared" si="40"/>
        <v>484.51784583433812</v>
      </c>
      <c r="F279" s="15">
        <f t="shared" si="37"/>
        <v>90.646815958594672</v>
      </c>
      <c r="G279" s="5">
        <f t="shared" si="41"/>
        <v>3.4970308228862228</v>
      </c>
      <c r="H279" s="15">
        <f t="shared" si="42"/>
        <v>3.1977573266389578</v>
      </c>
      <c r="I279" s="6"/>
      <c r="J279" s="15">
        <f t="shared" si="38"/>
        <v>103.69116444588728</v>
      </c>
      <c r="K279" s="5">
        <f t="shared" si="39"/>
        <v>131.23023006880496</v>
      </c>
      <c r="L279" s="15">
        <f t="shared" si="43"/>
        <v>3.1977573266389481</v>
      </c>
      <c r="M279" s="8">
        <f t="shared" si="44"/>
        <v>3.1977573266389356</v>
      </c>
    </row>
    <row r="280" spans="1:13" x14ac:dyDescent="0.2">
      <c r="A280" s="23" t="s">
        <v>279</v>
      </c>
      <c r="B280" s="4">
        <v>437.33</v>
      </c>
      <c r="C280" s="13">
        <v>0.32</v>
      </c>
      <c r="D280" s="13">
        <f t="shared" si="36"/>
        <v>500.26309768931594</v>
      </c>
      <c r="E280" s="5">
        <f t="shared" si="40"/>
        <v>486.06830294100803</v>
      </c>
      <c r="F280" s="15">
        <f t="shared" si="37"/>
        <v>89.972951816419268</v>
      </c>
      <c r="G280" s="5">
        <f t="shared" si="41"/>
        <v>-0.42577413479052928</v>
      </c>
      <c r="H280" s="15">
        <f t="shared" si="42"/>
        <v>-0.7433952699267552</v>
      </c>
      <c r="I280" s="6"/>
      <c r="J280" s="15">
        <f t="shared" si="38"/>
        <v>102.9203292340646</v>
      </c>
      <c r="K280" s="5">
        <f t="shared" si="39"/>
        <v>130.25467074575948</v>
      </c>
      <c r="L280" s="15">
        <f t="shared" si="43"/>
        <v>-0.74339526992674188</v>
      </c>
      <c r="M280" s="8">
        <f t="shared" si="44"/>
        <v>-0.74339526992673932</v>
      </c>
    </row>
    <row r="281" spans="1:13" x14ac:dyDescent="0.2">
      <c r="A281" s="23" t="s">
        <v>280</v>
      </c>
      <c r="B281" s="4">
        <v>437.84</v>
      </c>
      <c r="C281" s="13">
        <v>0.09</v>
      </c>
      <c r="D281" s="13">
        <f t="shared" si="36"/>
        <v>500.84648821779911</v>
      </c>
      <c r="E281" s="5">
        <f t="shared" si="40"/>
        <v>486.5057644136549</v>
      </c>
      <c r="F281" s="15">
        <f t="shared" si="37"/>
        <v>89.9968781516273</v>
      </c>
      <c r="G281" s="5">
        <f t="shared" si="41"/>
        <v>0.11661674250565728</v>
      </c>
      <c r="H281" s="15">
        <f t="shared" si="42"/>
        <v>2.6592808977581081E-2</v>
      </c>
      <c r="I281" s="6"/>
      <c r="J281" s="15">
        <f t="shared" si="38"/>
        <v>102.94769864061691</v>
      </c>
      <c r="K281" s="5">
        <f t="shared" si="39"/>
        <v>130.2893091215353</v>
      </c>
      <c r="L281" s="15">
        <f t="shared" si="43"/>
        <v>2.6592808977579045E-2</v>
      </c>
      <c r="M281" s="8">
        <f t="shared" si="44"/>
        <v>2.6592808977593588E-2</v>
      </c>
    </row>
    <row r="282" spans="1:13" x14ac:dyDescent="0.2">
      <c r="A282" s="23" t="s">
        <v>281</v>
      </c>
      <c r="B282" s="4">
        <v>434.8</v>
      </c>
      <c r="C282" s="13">
        <v>0.22</v>
      </c>
      <c r="D282" s="13">
        <f t="shared" si="36"/>
        <v>497.36902310684059</v>
      </c>
      <c r="E282" s="5">
        <f t="shared" si="40"/>
        <v>487.57607709536495</v>
      </c>
      <c r="F282" s="15">
        <f t="shared" si="37"/>
        <v>89.175827204286222</v>
      </c>
      <c r="G282" s="5">
        <f t="shared" si="41"/>
        <v>-0.69431755892562663</v>
      </c>
      <c r="H282" s="15">
        <f t="shared" si="42"/>
        <v>-0.91231047587869252</v>
      </c>
      <c r="I282" s="6"/>
      <c r="J282" s="15">
        <f t="shared" si="38"/>
        <v>102.00849600124253</v>
      </c>
      <c r="K282" s="5">
        <f t="shared" si="39"/>
        <v>129.10066610546954</v>
      </c>
      <c r="L282" s="15">
        <f t="shared" si="43"/>
        <v>-0.91231047587869019</v>
      </c>
      <c r="M282" s="8">
        <f t="shared" si="44"/>
        <v>-0.91231047587870362</v>
      </c>
    </row>
    <row r="283" spans="1:13" x14ac:dyDescent="0.2">
      <c r="A283" s="23" t="s">
        <v>282</v>
      </c>
      <c r="B283" s="4">
        <v>441.16</v>
      </c>
      <c r="C283" s="13">
        <v>0.4</v>
      </c>
      <c r="D283" s="13">
        <f t="shared" si="36"/>
        <v>504.64424616792496</v>
      </c>
      <c r="E283" s="5">
        <f t="shared" si="40"/>
        <v>489.52638140374643</v>
      </c>
      <c r="F283" s="15">
        <f t="shared" si="37"/>
        <v>90.119759988204748</v>
      </c>
      <c r="G283" s="5">
        <f t="shared" si="41"/>
        <v>1.4627414903403895</v>
      </c>
      <c r="H283" s="15">
        <f t="shared" si="42"/>
        <v>1.0585074604983948</v>
      </c>
      <c r="I283" s="6"/>
      <c r="J283" s="15">
        <f t="shared" si="38"/>
        <v>103.08826354175788</v>
      </c>
      <c r="K283" s="5">
        <f t="shared" si="39"/>
        <v>130.46720628774906</v>
      </c>
      <c r="L283" s="15">
        <f t="shared" si="43"/>
        <v>1.0585074604983844</v>
      </c>
      <c r="M283" s="8">
        <f t="shared" si="44"/>
        <v>1.0585074604983982</v>
      </c>
    </row>
    <row r="284" spans="1:13" x14ac:dyDescent="0.2">
      <c r="A284" s="23" t="s">
        <v>283</v>
      </c>
      <c r="B284" s="4">
        <v>451.63</v>
      </c>
      <c r="C284" s="13">
        <v>1.26</v>
      </c>
      <c r="D284" s="13">
        <f t="shared" si="36"/>
        <v>516.62091054678558</v>
      </c>
      <c r="E284" s="5">
        <f t="shared" si="40"/>
        <v>495.69441380943363</v>
      </c>
      <c r="F284" s="15">
        <f t="shared" si="37"/>
        <v>91.110568813798679</v>
      </c>
      <c r="G284" s="5">
        <f t="shared" si="41"/>
        <v>2.3732886027744966</v>
      </c>
      <c r="H284" s="15">
        <f t="shared" si="42"/>
        <v>1.0994357127933003</v>
      </c>
      <c r="I284" s="6"/>
      <c r="J284" s="15">
        <f t="shared" si="38"/>
        <v>104.22165272683446</v>
      </c>
      <c r="K284" s="5">
        <f t="shared" si="39"/>
        <v>131.90160934716027</v>
      </c>
      <c r="L284" s="15">
        <f t="shared" si="43"/>
        <v>1.099435712793319</v>
      </c>
      <c r="M284" s="8">
        <f t="shared" si="44"/>
        <v>1.099435712793293</v>
      </c>
    </row>
    <row r="285" spans="1:13" x14ac:dyDescent="0.2">
      <c r="A285" s="23" t="s">
        <v>284</v>
      </c>
      <c r="B285" s="4">
        <v>437.42</v>
      </c>
      <c r="C285" s="13">
        <v>0.33</v>
      </c>
      <c r="D285" s="13">
        <f t="shared" si="36"/>
        <v>500.36604895904827</v>
      </c>
      <c r="E285" s="5">
        <f t="shared" si="40"/>
        <v>497.33020537500482</v>
      </c>
      <c r="F285" s="15">
        <f t="shared" si="37"/>
        <v>87.953636290836116</v>
      </c>
      <c r="G285" s="5">
        <f t="shared" si="41"/>
        <v>-3.1463808870092729</v>
      </c>
      <c r="H285" s="15">
        <f t="shared" si="42"/>
        <v>-3.4649465633502299</v>
      </c>
      <c r="I285" s="6"/>
      <c r="J285" s="15">
        <f t="shared" si="38"/>
        <v>100.6104281524092</v>
      </c>
      <c r="K285" s="5">
        <f t="shared" si="39"/>
        <v>127.33128906708222</v>
      </c>
      <c r="L285" s="15">
        <f t="shared" si="43"/>
        <v>-3.4649465633502325</v>
      </c>
      <c r="M285" s="8">
        <f t="shared" si="44"/>
        <v>-3.4649465633502108</v>
      </c>
    </row>
    <row r="286" spans="1:13" x14ac:dyDescent="0.2">
      <c r="A286" s="23" t="s">
        <v>285</v>
      </c>
      <c r="B286" s="4">
        <v>432.81</v>
      </c>
      <c r="C286" s="13">
        <v>-0.09</v>
      </c>
      <c r="D286" s="13">
        <f t="shared" si="36"/>
        <v>495.09265614275904</v>
      </c>
      <c r="E286" s="5">
        <f t="shared" si="40"/>
        <v>496.88260819016733</v>
      </c>
      <c r="F286" s="15">
        <f t="shared" si="37"/>
        <v>87.105081334292663</v>
      </c>
      <c r="G286" s="5">
        <f t="shared" si="41"/>
        <v>-1.0539070001371709</v>
      </c>
      <c r="H286" s="15">
        <f t="shared" si="42"/>
        <v>-0.96477529790529348</v>
      </c>
      <c r="I286" s="6"/>
      <c r="J286" s="15">
        <f t="shared" si="38"/>
        <v>99.639763594477998</v>
      </c>
      <c r="K286" s="5">
        <f t="shared" si="39"/>
        <v>126.10282824365862</v>
      </c>
      <c r="L286" s="15">
        <f t="shared" si="43"/>
        <v>-0.96477529790529726</v>
      </c>
      <c r="M286" s="8">
        <f t="shared" si="44"/>
        <v>-0.96477529790530148</v>
      </c>
    </row>
    <row r="287" spans="1:13" x14ac:dyDescent="0.2">
      <c r="A287" s="23" t="s">
        <v>286</v>
      </c>
      <c r="B287" s="4">
        <v>432.83</v>
      </c>
      <c r="C287" s="13">
        <v>0.48</v>
      </c>
      <c r="D287" s="13">
        <f t="shared" si="36"/>
        <v>495.11553420269962</v>
      </c>
      <c r="E287" s="5">
        <f t="shared" si="40"/>
        <v>499.26764470948007</v>
      </c>
      <c r="F287" s="15">
        <f t="shared" si="37"/>
        <v>86.692980125291385</v>
      </c>
      <c r="G287" s="5">
        <f t="shared" si="41"/>
        <v>4.6209653196510733E-3</v>
      </c>
      <c r="H287" s="15">
        <f t="shared" si="42"/>
        <v>-0.4731081157248595</v>
      </c>
      <c r="I287" s="6"/>
      <c r="J287" s="15">
        <f t="shared" si="38"/>
        <v>99.168359786423451</v>
      </c>
      <c r="K287" s="5">
        <f t="shared" si="39"/>
        <v>125.50622552907929</v>
      </c>
      <c r="L287" s="15">
        <f t="shared" si="43"/>
        <v>-0.47310811572486655</v>
      </c>
      <c r="M287" s="8">
        <f t="shared" si="44"/>
        <v>-0.47310811572486272</v>
      </c>
    </row>
    <row r="288" spans="1:13" x14ac:dyDescent="0.2">
      <c r="A288" s="23" t="s">
        <v>287</v>
      </c>
      <c r="B288" s="4">
        <v>446.02</v>
      </c>
      <c r="C288" s="13">
        <v>0.45</v>
      </c>
      <c r="D288" s="13">
        <f t="shared" si="36"/>
        <v>510.20361473347054</v>
      </c>
      <c r="E288" s="5">
        <f t="shared" si="40"/>
        <v>501.5143491106727</v>
      </c>
      <c r="F288" s="15">
        <f t="shared" si="37"/>
        <v>88.93464380249938</v>
      </c>
      <c r="G288" s="5">
        <f t="shared" si="41"/>
        <v>3.0473858096712334</v>
      </c>
      <c r="H288" s="15">
        <f t="shared" si="42"/>
        <v>2.5857499349639079</v>
      </c>
      <c r="I288" s="6"/>
      <c r="J288" s="15">
        <f t="shared" si="38"/>
        <v>101.73260558510566</v>
      </c>
      <c r="K288" s="5">
        <f t="shared" si="39"/>
        <v>128.75150267407309</v>
      </c>
      <c r="L288" s="15">
        <f t="shared" si="43"/>
        <v>2.5857499349638973</v>
      </c>
      <c r="M288" s="8">
        <f t="shared" si="44"/>
        <v>2.585749934963895</v>
      </c>
    </row>
    <row r="289" spans="1:13" x14ac:dyDescent="0.2">
      <c r="A289" s="23" t="s">
        <v>288</v>
      </c>
      <c r="B289" s="4">
        <v>471.37</v>
      </c>
      <c r="C289" s="13">
        <v>-0.21</v>
      </c>
      <c r="D289" s="13">
        <f t="shared" si="36"/>
        <v>539.20155570807594</v>
      </c>
      <c r="E289" s="5">
        <f t="shared" si="40"/>
        <v>500.4611689775403</v>
      </c>
      <c r="F289" s="15">
        <f t="shared" si="37"/>
        <v>94.187127637300094</v>
      </c>
      <c r="G289" s="5">
        <f t="shared" si="41"/>
        <v>5.6836016322138079</v>
      </c>
      <c r="H289" s="15">
        <f t="shared" si="42"/>
        <v>5.9060042411201517</v>
      </c>
      <c r="I289" s="6"/>
      <c r="J289" s="15">
        <f t="shared" si="38"/>
        <v>107.74093758556404</v>
      </c>
      <c r="K289" s="5">
        <f t="shared" si="39"/>
        <v>136.35557188250976</v>
      </c>
      <c r="L289" s="15">
        <f t="shared" si="43"/>
        <v>5.9060042411201561</v>
      </c>
      <c r="M289" s="8">
        <f t="shared" si="44"/>
        <v>5.9060042411201419</v>
      </c>
    </row>
    <row r="290" spans="1:13" x14ac:dyDescent="0.2">
      <c r="A290" s="23" t="s">
        <v>289</v>
      </c>
      <c r="B290" s="4">
        <v>471.44</v>
      </c>
      <c r="C290" s="13">
        <v>0.15</v>
      </c>
      <c r="D290" s="13">
        <f t="shared" si="36"/>
        <v>539.28162891786769</v>
      </c>
      <c r="E290" s="5">
        <f t="shared" si="40"/>
        <v>501.21186073100665</v>
      </c>
      <c r="F290" s="15">
        <f t="shared" si="37"/>
        <v>94.06002469941852</v>
      </c>
      <c r="G290" s="5">
        <f t="shared" si="41"/>
        <v>1.485032988946967E-2</v>
      </c>
      <c r="H290" s="15">
        <f t="shared" si="42"/>
        <v>-0.13494724923667653</v>
      </c>
      <c r="I290" s="6"/>
      <c r="J290" s="15">
        <f t="shared" si="38"/>
        <v>107.59554415399053</v>
      </c>
      <c r="K290" s="5">
        <f t="shared" si="39"/>
        <v>136.17156378907339</v>
      </c>
      <c r="L290" s="15">
        <f t="shared" si="43"/>
        <v>-0.13494724923666399</v>
      </c>
      <c r="M290" s="8">
        <f t="shared" si="44"/>
        <v>-0.13494724923666876</v>
      </c>
    </row>
    <row r="291" spans="1:13" x14ac:dyDescent="0.2">
      <c r="A291" s="23" t="s">
        <v>290</v>
      </c>
      <c r="B291" s="4">
        <v>467.65</v>
      </c>
      <c r="C291" s="13">
        <v>0.32</v>
      </c>
      <c r="D291" s="13">
        <f t="shared" si="36"/>
        <v>534.94623655913972</v>
      </c>
      <c r="E291" s="5">
        <f t="shared" si="40"/>
        <v>502.81573868534593</v>
      </c>
      <c r="F291" s="15">
        <f t="shared" si="37"/>
        <v>93.00623747830771</v>
      </c>
      <c r="G291" s="5">
        <f t="shared" si="41"/>
        <v>-0.80391990497200494</v>
      </c>
      <c r="H291" s="15">
        <f t="shared" si="42"/>
        <v>-1.1203348335048056</v>
      </c>
      <c r="I291" s="6"/>
      <c r="J291" s="15">
        <f t="shared" si="38"/>
        <v>106.39011379353434</v>
      </c>
      <c r="K291" s="5">
        <f t="shared" si="39"/>
        <v>134.64598632661622</v>
      </c>
      <c r="L291" s="15">
        <f t="shared" si="43"/>
        <v>-1.1203348335047978</v>
      </c>
      <c r="M291" s="8">
        <f t="shared" si="44"/>
        <v>-1.1203348335047754</v>
      </c>
    </row>
    <row r="292" spans="1:13" x14ac:dyDescent="0.2">
      <c r="A292" s="23" t="s">
        <v>291</v>
      </c>
      <c r="B292" s="4">
        <v>482.4</v>
      </c>
      <c r="C292" s="13">
        <v>0.43</v>
      </c>
      <c r="D292" s="13">
        <f t="shared" si="36"/>
        <v>551.81880576527101</v>
      </c>
      <c r="E292" s="5">
        <f t="shared" si="40"/>
        <v>504.97784636169291</v>
      </c>
      <c r="F292" s="15">
        <f t="shared" si="37"/>
        <v>95.528943195357243</v>
      </c>
      <c r="G292" s="5">
        <f t="shared" si="41"/>
        <v>3.1540682134074629</v>
      </c>
      <c r="H292" s="15">
        <f t="shared" si="42"/>
        <v>2.71240487245591</v>
      </c>
      <c r="I292" s="6"/>
      <c r="J292" s="15">
        <f t="shared" si="38"/>
        <v>109.27584442388154</v>
      </c>
      <c r="K292" s="5">
        <f t="shared" si="39"/>
        <v>138.29813062030564</v>
      </c>
      <c r="L292" s="15">
        <f t="shared" si="43"/>
        <v>2.7124048724558958</v>
      </c>
      <c r="M292" s="8">
        <f t="shared" si="44"/>
        <v>2.7124048724558807</v>
      </c>
    </row>
    <row r="293" spans="1:13" x14ac:dyDescent="0.2">
      <c r="A293" s="23" t="s">
        <v>292</v>
      </c>
      <c r="B293" s="4">
        <v>509.11</v>
      </c>
      <c r="C293" s="13">
        <v>0.75</v>
      </c>
      <c r="D293" s="13">
        <f t="shared" si="36"/>
        <v>582.37245481583159</v>
      </c>
      <c r="E293" s="5">
        <f t="shared" si="40"/>
        <v>508.76518020940563</v>
      </c>
      <c r="F293" s="15">
        <f t="shared" si="37"/>
        <v>100.06777582350514</v>
      </c>
      <c r="G293" s="5">
        <f t="shared" si="41"/>
        <v>5.5368988391376526</v>
      </c>
      <c r="H293" s="15">
        <f t="shared" si="42"/>
        <v>4.7512643564641577</v>
      </c>
      <c r="I293" s="6"/>
      <c r="J293" s="15">
        <f t="shared" si="38"/>
        <v>114.46782867021865</v>
      </c>
      <c r="K293" s="5">
        <f t="shared" si="39"/>
        <v>144.86904040612447</v>
      </c>
      <c r="L293" s="15">
        <f t="shared" si="43"/>
        <v>4.7512643564641621</v>
      </c>
      <c r="M293" s="8">
        <f t="shared" si="44"/>
        <v>4.7512643564641595</v>
      </c>
    </row>
    <row r="294" spans="1:13" x14ac:dyDescent="0.2">
      <c r="A294" s="23" t="s">
        <v>293</v>
      </c>
      <c r="B294" s="4">
        <v>522.04999999999995</v>
      </c>
      <c r="C294" s="13">
        <v>0.56999999999999995</v>
      </c>
      <c r="D294" s="13">
        <f t="shared" si="36"/>
        <v>597.17455959734616</v>
      </c>
      <c r="E294" s="5">
        <f t="shared" si="40"/>
        <v>511.66514173659925</v>
      </c>
      <c r="F294" s="15">
        <f t="shared" si="37"/>
        <v>102.02962004176294</v>
      </c>
      <c r="G294" s="5">
        <f t="shared" si="41"/>
        <v>2.5416904008956691</v>
      </c>
      <c r="H294" s="15">
        <f t="shared" si="42"/>
        <v>1.9605154627579651</v>
      </c>
      <c r="I294" s="6"/>
      <c r="J294" s="15">
        <f t="shared" si="38"/>
        <v>116.71198815118157</v>
      </c>
      <c r="K294" s="5">
        <f t="shared" si="39"/>
        <v>147.70922034403563</v>
      </c>
      <c r="L294" s="15">
        <f t="shared" si="43"/>
        <v>1.9605154627579553</v>
      </c>
      <c r="M294" s="8">
        <f t="shared" si="44"/>
        <v>1.9605154627579686</v>
      </c>
    </row>
    <row r="295" spans="1:13" x14ac:dyDescent="0.2">
      <c r="A295" s="23" t="s">
        <v>294</v>
      </c>
      <c r="B295" s="4">
        <v>507.07</v>
      </c>
      <c r="C295" s="13">
        <v>0.13</v>
      </c>
      <c r="D295" s="13">
        <f t="shared" si="36"/>
        <v>580.03889270189882</v>
      </c>
      <c r="E295" s="5">
        <f t="shared" si="40"/>
        <v>512.33030642085691</v>
      </c>
      <c r="F295" s="15">
        <f t="shared" si="37"/>
        <v>98.973258783458377</v>
      </c>
      <c r="G295" s="5">
        <f t="shared" si="41"/>
        <v>-2.8694569485681378</v>
      </c>
      <c r="H295" s="15">
        <f t="shared" si="42"/>
        <v>-2.9955627170360213</v>
      </c>
      <c r="I295" s="6"/>
      <c r="J295" s="15">
        <f t="shared" si="38"/>
        <v>113.2158073478133</v>
      </c>
      <c r="K295" s="5">
        <f t="shared" si="39"/>
        <v>143.28449800978512</v>
      </c>
      <c r="L295" s="15">
        <f t="shared" si="43"/>
        <v>-2.9955627170360057</v>
      </c>
      <c r="M295" s="8">
        <f t="shared" si="44"/>
        <v>-2.995562717036012</v>
      </c>
    </row>
    <row r="296" spans="1:13" x14ac:dyDescent="0.2">
      <c r="A296" s="23" t="s">
        <v>295</v>
      </c>
      <c r="B296" s="4">
        <v>501.68</v>
      </c>
      <c r="C296" s="13">
        <v>0.01</v>
      </c>
      <c r="D296" s="13">
        <f t="shared" si="36"/>
        <v>573.87325554792949</v>
      </c>
      <c r="E296" s="5">
        <f t="shared" si="40"/>
        <v>512.38153945149895</v>
      </c>
      <c r="F296" s="15">
        <f t="shared" si="37"/>
        <v>97.911411979644143</v>
      </c>
      <c r="G296" s="5">
        <f t="shared" si="41"/>
        <v>-1.0629696097185766</v>
      </c>
      <c r="H296" s="15">
        <f t="shared" si="42"/>
        <v>-1.0728623234862129</v>
      </c>
      <c r="I296" s="6"/>
      <c r="J296" s="15">
        <f t="shared" si="38"/>
        <v>112.00115760654785</v>
      </c>
      <c r="K296" s="5">
        <f t="shared" si="39"/>
        <v>141.74725261524176</v>
      </c>
      <c r="L296" s="15">
        <f t="shared" si="43"/>
        <v>-1.0728623234862329</v>
      </c>
      <c r="M296" s="8">
        <f t="shared" si="44"/>
        <v>-1.07286232348623</v>
      </c>
    </row>
    <row r="297" spans="1:13" x14ac:dyDescent="0.2">
      <c r="A297" s="23" t="s">
        <v>296</v>
      </c>
      <c r="B297" s="4">
        <v>493.16</v>
      </c>
      <c r="C297" s="13">
        <v>0.19</v>
      </c>
      <c r="D297" s="13">
        <f t="shared" si="36"/>
        <v>564.12720201326931</v>
      </c>
      <c r="E297" s="5">
        <f t="shared" si="40"/>
        <v>513.35506437645677</v>
      </c>
      <c r="F297" s="15">
        <f t="shared" si="37"/>
        <v>96.066063086182552</v>
      </c>
      <c r="G297" s="5">
        <f t="shared" si="41"/>
        <v>-1.698293733056925</v>
      </c>
      <c r="H297" s="15">
        <f t="shared" si="42"/>
        <v>-1.8847127787772482</v>
      </c>
      <c r="I297" s="6"/>
      <c r="J297" s="15">
        <f t="shared" si="38"/>
        <v>109.8902574767588</v>
      </c>
      <c r="K297" s="5">
        <f t="shared" si="39"/>
        <v>139.07572403163664</v>
      </c>
      <c r="L297" s="15">
        <f t="shared" si="43"/>
        <v>-1.8847127787772404</v>
      </c>
      <c r="M297" s="8">
        <f t="shared" si="44"/>
        <v>-1.8847127787772446</v>
      </c>
    </row>
    <row r="298" spans="1:13" x14ac:dyDescent="0.2">
      <c r="A298" s="23" t="s">
        <v>297</v>
      </c>
      <c r="B298" s="4">
        <v>481.44</v>
      </c>
      <c r="C298" s="13">
        <v>0.11</v>
      </c>
      <c r="D298" s="13">
        <f t="shared" si="36"/>
        <v>550.72065888812631</v>
      </c>
      <c r="E298" s="5">
        <f t="shared" si="40"/>
        <v>513.91975494727092</v>
      </c>
      <c r="F298" s="15">
        <f t="shared" si="37"/>
        <v>93.679994856278029</v>
      </c>
      <c r="G298" s="5">
        <f t="shared" si="41"/>
        <v>-2.3765106659096493</v>
      </c>
      <c r="H298" s="15">
        <f t="shared" si="42"/>
        <v>-2.483778509549142</v>
      </c>
      <c r="I298" s="6"/>
      <c r="J298" s="15">
        <f t="shared" si="38"/>
        <v>107.16082687746284</v>
      </c>
      <c r="K298" s="5">
        <f t="shared" si="39"/>
        <v>135.62139108613897</v>
      </c>
      <c r="L298" s="15">
        <f t="shared" si="43"/>
        <v>-2.4837785095491527</v>
      </c>
      <c r="M298" s="8">
        <f t="shared" si="44"/>
        <v>-2.4837785095491465</v>
      </c>
    </row>
    <row r="299" spans="1:13" x14ac:dyDescent="0.2">
      <c r="A299" s="23" t="s">
        <v>298</v>
      </c>
      <c r="B299" s="4">
        <v>473.85</v>
      </c>
      <c r="C299" s="13">
        <v>-0.04</v>
      </c>
      <c r="D299" s="13">
        <f t="shared" si="36"/>
        <v>542.03843514070002</v>
      </c>
      <c r="E299" s="5">
        <f t="shared" si="40"/>
        <v>513.71418704529208</v>
      </c>
      <c r="F299" s="15">
        <f t="shared" si="37"/>
        <v>92.240006593047937</v>
      </c>
      <c r="G299" s="5">
        <f t="shared" si="41"/>
        <v>-1.5765204386839431</v>
      </c>
      <c r="H299" s="15">
        <f t="shared" si="42"/>
        <v>-1.537135292801086</v>
      </c>
      <c r="I299" s="6"/>
      <c r="J299" s="15">
        <f t="shared" si="38"/>
        <v>105.51361998747191</v>
      </c>
      <c r="K299" s="5">
        <f t="shared" si="39"/>
        <v>133.53670681916617</v>
      </c>
      <c r="L299" s="15">
        <f t="shared" si="43"/>
        <v>-1.5371352928010606</v>
      </c>
      <c r="M299" s="8">
        <f t="shared" si="44"/>
        <v>-1.5371352928010655</v>
      </c>
    </row>
    <row r="300" spans="1:13" x14ac:dyDescent="0.2">
      <c r="A300" s="23" t="s">
        <v>299</v>
      </c>
      <c r="B300" s="4">
        <v>473.59</v>
      </c>
      <c r="C300" s="13">
        <v>0.1</v>
      </c>
      <c r="D300" s="13">
        <f t="shared" si="36"/>
        <v>541.74102036147337</v>
      </c>
      <c r="E300" s="5">
        <f t="shared" si="40"/>
        <v>514.22790123233733</v>
      </c>
      <c r="F300" s="15">
        <f t="shared" si="37"/>
        <v>92.097297494953239</v>
      </c>
      <c r="G300" s="5">
        <f t="shared" si="41"/>
        <v>-5.4869684499324202E-2</v>
      </c>
      <c r="H300" s="15">
        <f t="shared" si="42"/>
        <v>-0.15471496952977717</v>
      </c>
      <c r="I300" s="6"/>
      <c r="J300" s="15">
        <f t="shared" si="38"/>
        <v>105.3503746224585</v>
      </c>
      <c r="K300" s="5">
        <f t="shared" si="39"/>
        <v>133.33010554389978</v>
      </c>
      <c r="L300" s="15">
        <f t="shared" si="43"/>
        <v>-0.15471496952980326</v>
      </c>
      <c r="M300" s="8">
        <f t="shared" si="44"/>
        <v>-0.15471496952981678</v>
      </c>
    </row>
    <row r="301" spans="1:13" x14ac:dyDescent="0.2">
      <c r="A301" s="23" t="s">
        <v>300</v>
      </c>
      <c r="B301" s="4">
        <v>465.81</v>
      </c>
      <c r="C301" s="13">
        <v>0.51</v>
      </c>
      <c r="D301" s="13">
        <f t="shared" si="36"/>
        <v>532.84145504461219</v>
      </c>
      <c r="E301" s="5">
        <f t="shared" si="40"/>
        <v>516.8504635286223</v>
      </c>
      <c r="F301" s="15">
        <f t="shared" si="37"/>
        <v>90.12471360088162</v>
      </c>
      <c r="G301" s="5">
        <f t="shared" si="41"/>
        <v>-1.6427711733778105</v>
      </c>
      <c r="H301" s="15">
        <f t="shared" si="42"/>
        <v>-2.1418477498535857</v>
      </c>
      <c r="I301" s="6"/>
      <c r="J301" s="15">
        <f t="shared" si="38"/>
        <v>103.09392999414506</v>
      </c>
      <c r="K301" s="5">
        <f t="shared" si="39"/>
        <v>130.47437767843039</v>
      </c>
      <c r="L301" s="15">
        <f t="shared" si="43"/>
        <v>-2.1418477498535813</v>
      </c>
      <c r="M301" s="8">
        <f t="shared" si="44"/>
        <v>-2.1418477498535573</v>
      </c>
    </row>
    <row r="302" spans="1:13" x14ac:dyDescent="0.2">
      <c r="A302" s="23" t="s">
        <v>301</v>
      </c>
      <c r="B302" s="4">
        <v>506.5</v>
      </c>
      <c r="C302" s="13">
        <v>1.1499999999999999</v>
      </c>
      <c r="D302" s="13">
        <f t="shared" si="36"/>
        <v>579.38686799359414</v>
      </c>
      <c r="E302" s="5">
        <f t="shared" si="40"/>
        <v>522.79424385920152</v>
      </c>
      <c r="F302" s="15">
        <f t="shared" si="37"/>
        <v>96.883239620444286</v>
      </c>
      <c r="G302" s="5">
        <f t="shared" si="41"/>
        <v>8.7353212683282866</v>
      </c>
      <c r="H302" s="15">
        <f t="shared" si="42"/>
        <v>7.4990818273141819</v>
      </c>
      <c r="I302" s="6"/>
      <c r="J302" s="15">
        <f t="shared" si="38"/>
        <v>110.82502816340001</v>
      </c>
      <c r="K302" s="5">
        <f t="shared" si="39"/>
        <v>140.25875802421484</v>
      </c>
      <c r="L302" s="15">
        <f t="shared" si="43"/>
        <v>7.4990818273141944</v>
      </c>
      <c r="M302" s="8">
        <f t="shared" si="44"/>
        <v>7.4990818273141908</v>
      </c>
    </row>
    <row r="303" spans="1:13" x14ac:dyDescent="0.2">
      <c r="A303" s="23" t="s">
        <v>302</v>
      </c>
      <c r="B303" s="4">
        <v>517.51</v>
      </c>
      <c r="C303" s="13">
        <v>0.21</v>
      </c>
      <c r="D303" s="13">
        <f t="shared" si="36"/>
        <v>591.98123999084885</v>
      </c>
      <c r="E303" s="5">
        <f t="shared" si="40"/>
        <v>523.89211177130585</v>
      </c>
      <c r="F303" s="15">
        <f t="shared" si="37"/>
        <v>98.781788916476017</v>
      </c>
      <c r="G303" s="5">
        <f t="shared" si="41"/>
        <v>2.1737413622902251</v>
      </c>
      <c r="H303" s="15">
        <f t="shared" si="42"/>
        <v>1.9596261473807077</v>
      </c>
      <c r="I303" s="6"/>
      <c r="J303" s="15">
        <f t="shared" si="38"/>
        <v>112.99678439313203</v>
      </c>
      <c r="K303" s="5">
        <f t="shared" si="39"/>
        <v>143.00730532044878</v>
      </c>
      <c r="L303" s="15">
        <f t="shared" si="43"/>
        <v>1.9596261473807128</v>
      </c>
      <c r="M303" s="8">
        <f t="shared" si="44"/>
        <v>1.9596261473806984</v>
      </c>
    </row>
    <row r="304" spans="1:13" x14ac:dyDescent="0.2">
      <c r="A304" s="23" t="s">
        <v>303</v>
      </c>
      <c r="B304" s="4">
        <v>519.76</v>
      </c>
      <c r="C304" s="13">
        <v>0.25</v>
      </c>
      <c r="D304" s="13">
        <f t="shared" si="36"/>
        <v>594.55502173415698</v>
      </c>
      <c r="E304" s="5">
        <f t="shared" si="40"/>
        <v>525.20184205073406</v>
      </c>
      <c r="F304" s="15">
        <f t="shared" si="37"/>
        <v>98.963857013622501</v>
      </c>
      <c r="G304" s="5">
        <f t="shared" si="41"/>
        <v>0.43477420726169541</v>
      </c>
      <c r="H304" s="15">
        <f t="shared" si="42"/>
        <v>0.18431342370244963</v>
      </c>
      <c r="I304" s="6"/>
      <c r="J304" s="15">
        <f t="shared" si="38"/>
        <v>113.20505263512068</v>
      </c>
      <c r="K304" s="5">
        <f t="shared" si="39"/>
        <v>143.27088698102952</v>
      </c>
      <c r="L304" s="15">
        <f t="shared" si="43"/>
        <v>0.18431342370244186</v>
      </c>
      <c r="M304" s="8">
        <f t="shared" si="44"/>
        <v>0.18431342370245385</v>
      </c>
    </row>
    <row r="305" spans="1:13" x14ac:dyDescent="0.2">
      <c r="A305" s="23" t="s">
        <v>304</v>
      </c>
      <c r="B305" s="4">
        <v>518.5</v>
      </c>
      <c r="C305" s="13">
        <v>7.0000000000000007E-2</v>
      </c>
      <c r="D305" s="13">
        <f t="shared" si="36"/>
        <v>593.11370395790436</v>
      </c>
      <c r="E305" s="5">
        <f t="shared" si="40"/>
        <v>525.56948334016954</v>
      </c>
      <c r="F305" s="15">
        <f t="shared" si="37"/>
        <v>98.654890825235768</v>
      </c>
      <c r="G305" s="5">
        <f t="shared" si="41"/>
        <v>-0.24241957826689067</v>
      </c>
      <c r="H305" s="15">
        <f t="shared" si="42"/>
        <v>-0.31220103754060841</v>
      </c>
      <c r="I305" s="6"/>
      <c r="J305" s="15">
        <f t="shared" si="38"/>
        <v>112.85162528624544</v>
      </c>
      <c r="K305" s="5">
        <f t="shared" si="39"/>
        <v>142.82359378538109</v>
      </c>
      <c r="L305" s="15">
        <f t="shared" si="43"/>
        <v>-0.31220103754061251</v>
      </c>
      <c r="M305" s="8">
        <f t="shared" si="44"/>
        <v>-0.31220103754062295</v>
      </c>
    </row>
    <row r="306" spans="1:13" x14ac:dyDescent="0.2">
      <c r="A306" s="23" t="s">
        <v>305</v>
      </c>
      <c r="B306" s="4">
        <v>556.25</v>
      </c>
      <c r="C306" s="13">
        <v>-0.31</v>
      </c>
      <c r="D306" s="13">
        <f t="shared" si="36"/>
        <v>636.29604209563024</v>
      </c>
      <c r="E306" s="5">
        <f t="shared" si="40"/>
        <v>523.94021794181504</v>
      </c>
      <c r="F306" s="15">
        <f t="shared" si="37"/>
        <v>106.1666924873809</v>
      </c>
      <c r="G306" s="5">
        <f t="shared" si="41"/>
        <v>7.2806171648987466</v>
      </c>
      <c r="H306" s="15">
        <f t="shared" si="42"/>
        <v>7.6142212507761693</v>
      </c>
      <c r="I306" s="6"/>
      <c r="J306" s="15">
        <f t="shared" si="38"/>
        <v>121.44439772063704</v>
      </c>
      <c r="K306" s="5">
        <f t="shared" si="39"/>
        <v>153.69849821450984</v>
      </c>
      <c r="L306" s="15">
        <f t="shared" si="43"/>
        <v>7.6142212507761808</v>
      </c>
      <c r="M306" s="8">
        <f t="shared" si="44"/>
        <v>7.6142212507761888</v>
      </c>
    </row>
    <row r="307" spans="1:13" x14ac:dyDescent="0.2">
      <c r="A307" s="23" t="s">
        <v>306</v>
      </c>
      <c r="B307" s="4">
        <v>556.36</v>
      </c>
      <c r="C307" s="13">
        <v>-0.38</v>
      </c>
      <c r="D307" s="13">
        <f t="shared" si="36"/>
        <v>636.42187142530315</v>
      </c>
      <c r="E307" s="5">
        <f t="shared" si="40"/>
        <v>521.94924511363615</v>
      </c>
      <c r="F307" s="15">
        <f t="shared" si="37"/>
        <v>106.59273965974836</v>
      </c>
      <c r="G307" s="5">
        <f t="shared" si="41"/>
        <v>1.9775280898878856E-2</v>
      </c>
      <c r="H307" s="15">
        <f t="shared" si="42"/>
        <v>0.40130022174148611</v>
      </c>
      <c r="I307" s="6"/>
      <c r="J307" s="15">
        <f t="shared" si="38"/>
        <v>121.93175435798256</v>
      </c>
      <c r="K307" s="5">
        <f t="shared" si="39"/>
        <v>154.31529062865798</v>
      </c>
      <c r="L307" s="15">
        <f t="shared" si="43"/>
        <v>0.40130022174147345</v>
      </c>
      <c r="M307" s="8">
        <f t="shared" si="44"/>
        <v>0.40130022174146945</v>
      </c>
    </row>
    <row r="308" spans="1:13" x14ac:dyDescent="0.2">
      <c r="A308" s="23" t="s">
        <v>307</v>
      </c>
      <c r="B308" s="4">
        <v>547.03</v>
      </c>
      <c r="C308" s="13">
        <v>0.26</v>
      </c>
      <c r="D308" s="13">
        <f t="shared" si="36"/>
        <v>625.74925646305189</v>
      </c>
      <c r="E308" s="5">
        <f t="shared" si="40"/>
        <v>523.3063131509316</v>
      </c>
      <c r="F308" s="15">
        <f t="shared" si="37"/>
        <v>104.53342263467516</v>
      </c>
      <c r="G308" s="5">
        <f t="shared" si="41"/>
        <v>-1.6769717449133728</v>
      </c>
      <c r="H308" s="15">
        <f t="shared" si="42"/>
        <v>-1.9319486783496567</v>
      </c>
      <c r="I308" s="6"/>
      <c r="J308" s="15">
        <f t="shared" si="38"/>
        <v>119.57609544117499</v>
      </c>
      <c r="K308" s="5">
        <f t="shared" si="39"/>
        <v>151.3339984108662</v>
      </c>
      <c r="L308" s="15">
        <f t="shared" si="43"/>
        <v>-1.9319486783496371</v>
      </c>
      <c r="M308" s="8">
        <f t="shared" si="44"/>
        <v>-1.9319486783496476</v>
      </c>
    </row>
    <row r="309" spans="1:13" x14ac:dyDescent="0.2">
      <c r="A309" s="23" t="s">
        <v>308</v>
      </c>
      <c r="B309" s="4">
        <v>524.74</v>
      </c>
      <c r="C309" s="13">
        <v>0.36</v>
      </c>
      <c r="D309" s="13">
        <f t="shared" si="36"/>
        <v>600.25165865934559</v>
      </c>
      <c r="E309" s="5">
        <f t="shared" si="40"/>
        <v>525.19021587827501</v>
      </c>
      <c r="F309" s="15">
        <f t="shared" si="37"/>
        <v>99.914275653912924</v>
      </c>
      <c r="G309" s="5">
        <f t="shared" si="41"/>
        <v>-4.0747308191506804</v>
      </c>
      <c r="H309" s="15">
        <f t="shared" si="42"/>
        <v>-4.4188230561485549</v>
      </c>
      <c r="I309" s="6"/>
      <c r="J309" s="15">
        <f t="shared" si="38"/>
        <v>114.29223936617814</v>
      </c>
      <c r="K309" s="5">
        <f t="shared" si="39"/>
        <v>144.64681679729537</v>
      </c>
      <c r="L309" s="15">
        <f t="shared" si="43"/>
        <v>-4.4188230561485602</v>
      </c>
      <c r="M309" s="8">
        <f t="shared" si="44"/>
        <v>-4.4188230561485451</v>
      </c>
    </row>
    <row r="310" spans="1:13" x14ac:dyDescent="0.2">
      <c r="A310" s="23" t="s">
        <v>309</v>
      </c>
      <c r="B310" s="4">
        <v>539.95000000000005</v>
      </c>
      <c r="C310" s="13">
        <v>0.24</v>
      </c>
      <c r="D310" s="13">
        <f t="shared" si="36"/>
        <v>617.65042324410888</v>
      </c>
      <c r="E310" s="5">
        <f t="shared" si="40"/>
        <v>526.45067239638286</v>
      </c>
      <c r="F310" s="15">
        <f t="shared" si="37"/>
        <v>102.5642150939173</v>
      </c>
      <c r="G310" s="5">
        <f t="shared" si="41"/>
        <v>2.8985783435606276</v>
      </c>
      <c r="H310" s="15">
        <f t="shared" si="42"/>
        <v>2.652213032283135</v>
      </c>
      <c r="I310" s="6"/>
      <c r="J310" s="15">
        <f t="shared" si="38"/>
        <v>117.32351303353614</v>
      </c>
      <c r="K310" s="5">
        <f t="shared" si="39"/>
        <v>148.48315852317594</v>
      </c>
      <c r="L310" s="15">
        <f t="shared" si="43"/>
        <v>2.652213032283131</v>
      </c>
      <c r="M310" s="8">
        <f t="shared" si="44"/>
        <v>2.652213032283131</v>
      </c>
    </row>
    <row r="311" spans="1:13" x14ac:dyDescent="0.2">
      <c r="A311" s="23" t="s">
        <v>310</v>
      </c>
      <c r="B311" s="4">
        <v>563.35</v>
      </c>
      <c r="C311" s="13">
        <v>0.64</v>
      </c>
      <c r="D311" s="13">
        <f t="shared" si="36"/>
        <v>644.41775337451384</v>
      </c>
      <c r="E311" s="5">
        <f t="shared" si="40"/>
        <v>529.81995669971968</v>
      </c>
      <c r="F311" s="15">
        <f t="shared" si="37"/>
        <v>106.32857310795558</v>
      </c>
      <c r="G311" s="5">
        <f t="shared" si="41"/>
        <v>4.3337346050560193</v>
      </c>
      <c r="H311" s="15">
        <f t="shared" si="42"/>
        <v>3.6702450368203805</v>
      </c>
      <c r="I311" s="6"/>
      <c r="J311" s="15">
        <f t="shared" si="38"/>
        <v>121.62957344767283</v>
      </c>
      <c r="K311" s="5">
        <f t="shared" si="39"/>
        <v>153.93285427938693</v>
      </c>
      <c r="L311" s="15">
        <f t="shared" si="43"/>
        <v>3.6702450368203876</v>
      </c>
      <c r="M311" s="8">
        <f t="shared" si="44"/>
        <v>3.6702450368203685</v>
      </c>
    </row>
    <row r="312" spans="1:13" x14ac:dyDescent="0.2">
      <c r="A312" s="23" t="s">
        <v>311</v>
      </c>
      <c r="B312" s="4">
        <v>595.87</v>
      </c>
      <c r="C312" s="13">
        <v>0.86</v>
      </c>
      <c r="D312" s="13">
        <f t="shared" si="36"/>
        <v>681.61747883779458</v>
      </c>
      <c r="E312" s="5">
        <f t="shared" si="40"/>
        <v>534.37640832733723</v>
      </c>
      <c r="F312" s="15">
        <f t="shared" si="37"/>
        <v>111.50754238293287</v>
      </c>
      <c r="G312" s="5">
        <f t="shared" si="41"/>
        <v>5.7726102778024284</v>
      </c>
      <c r="H312" s="15">
        <f t="shared" si="42"/>
        <v>4.8707220680174794</v>
      </c>
      <c r="I312" s="6"/>
      <c r="J312" s="15">
        <f t="shared" si="38"/>
        <v>127.55381192282414</v>
      </c>
      <c r="K312" s="5">
        <f t="shared" si="39"/>
        <v>161.43049578270222</v>
      </c>
      <c r="L312" s="15">
        <f t="shared" si="43"/>
        <v>4.8707220680174661</v>
      </c>
      <c r="M312" s="8">
        <f t="shared" si="44"/>
        <v>4.870722068017483</v>
      </c>
    </row>
    <row r="313" spans="1:13" x14ac:dyDescent="0.2">
      <c r="A313" s="23" t="s">
        <v>312</v>
      </c>
      <c r="B313" s="4">
        <v>629.17999999999995</v>
      </c>
      <c r="C313" s="13">
        <v>0.89</v>
      </c>
      <c r="D313" s="13">
        <f t="shared" si="36"/>
        <v>719.7208876687256</v>
      </c>
      <c r="E313" s="5">
        <f t="shared" si="40"/>
        <v>539.13235836145043</v>
      </c>
      <c r="F313" s="15">
        <f t="shared" si="37"/>
        <v>116.70232554993089</v>
      </c>
      <c r="G313" s="5">
        <f t="shared" si="41"/>
        <v>5.5901455015355612</v>
      </c>
      <c r="H313" s="15">
        <f t="shared" si="42"/>
        <v>4.6586832208698432</v>
      </c>
      <c r="I313" s="6"/>
      <c r="J313" s="15">
        <f t="shared" si="38"/>
        <v>133.49613995645262</v>
      </c>
      <c r="K313" s="5">
        <f t="shared" si="39"/>
        <v>168.95103120309798</v>
      </c>
      <c r="L313" s="15">
        <f t="shared" si="43"/>
        <v>4.6586832208698423</v>
      </c>
      <c r="M313" s="8">
        <f t="shared" si="44"/>
        <v>4.6586832208698503</v>
      </c>
    </row>
    <row r="314" spans="1:13" x14ac:dyDescent="0.2">
      <c r="A314" s="23" t="s">
        <v>313</v>
      </c>
      <c r="B314" s="4">
        <v>631.46</v>
      </c>
      <c r="C314" s="13">
        <v>1.35</v>
      </c>
      <c r="D314" s="13">
        <f t="shared" si="36"/>
        <v>722.32898650194466</v>
      </c>
      <c r="E314" s="5">
        <f t="shared" si="40"/>
        <v>546.41064519933002</v>
      </c>
      <c r="F314" s="15">
        <f t="shared" si="37"/>
        <v>115.56509843794205</v>
      </c>
      <c r="G314" s="5">
        <f t="shared" si="41"/>
        <v>0.36237642645985041</v>
      </c>
      <c r="H314" s="15">
        <f t="shared" si="42"/>
        <v>-0.97446825213630783</v>
      </c>
      <c r="I314" s="6"/>
      <c r="J314" s="15">
        <f t="shared" si="38"/>
        <v>132.19526245474955</v>
      </c>
      <c r="K314" s="5">
        <f t="shared" si="39"/>
        <v>167.3046570423669</v>
      </c>
      <c r="L314" s="15">
        <f t="shared" si="43"/>
        <v>-0.97446825213629795</v>
      </c>
      <c r="M314" s="8">
        <f t="shared" si="44"/>
        <v>-0.97446825213630073</v>
      </c>
    </row>
    <row r="315" spans="1:13" x14ac:dyDescent="0.2">
      <c r="A315" s="23" t="s">
        <v>314</v>
      </c>
      <c r="B315" s="4">
        <v>654.15</v>
      </c>
      <c r="C315" s="13">
        <v>0.25</v>
      </c>
      <c r="D315" s="13">
        <f t="shared" si="36"/>
        <v>748.28414550446109</v>
      </c>
      <c r="E315" s="5">
        <f t="shared" si="40"/>
        <v>547.77667181232835</v>
      </c>
      <c r="F315" s="15">
        <f t="shared" si="37"/>
        <v>119.41910520499781</v>
      </c>
      <c r="G315" s="5">
        <f t="shared" si="41"/>
        <v>3.5932600639787067</v>
      </c>
      <c r="H315" s="15">
        <f t="shared" si="42"/>
        <v>3.3349227570859856</v>
      </c>
      <c r="I315" s="6"/>
      <c r="J315" s="15">
        <f t="shared" si="38"/>
        <v>136.60387234614254</v>
      </c>
      <c r="K315" s="5">
        <f t="shared" si="39"/>
        <v>172.88413812373744</v>
      </c>
      <c r="L315" s="15">
        <f t="shared" si="43"/>
        <v>3.3349227570859825</v>
      </c>
      <c r="M315" s="8">
        <f t="shared" si="44"/>
        <v>3.3349227570859798</v>
      </c>
    </row>
    <row r="316" spans="1:13" x14ac:dyDescent="0.2">
      <c r="A316" s="23" t="s">
        <v>315</v>
      </c>
      <c r="B316" s="4">
        <v>639.47</v>
      </c>
      <c r="C316" s="13">
        <v>0.86</v>
      </c>
      <c r="D316" s="13">
        <f t="shared" si="36"/>
        <v>731.49164950812167</v>
      </c>
      <c r="E316" s="5">
        <f t="shared" si="40"/>
        <v>552.48755118991437</v>
      </c>
      <c r="F316" s="15">
        <f t="shared" si="37"/>
        <v>115.743784384417</v>
      </c>
      <c r="G316" s="5">
        <f t="shared" si="41"/>
        <v>-2.2441336084995722</v>
      </c>
      <c r="H316" s="15">
        <f t="shared" si="42"/>
        <v>-3.0776656836204399</v>
      </c>
      <c r="I316" s="6"/>
      <c r="J316" s="15">
        <f t="shared" si="38"/>
        <v>132.39966184444862</v>
      </c>
      <c r="K316" s="5">
        <f t="shared" si="39"/>
        <v>167.56334233228017</v>
      </c>
      <c r="L316" s="15">
        <f t="shared" si="43"/>
        <v>-3.0776656836204555</v>
      </c>
      <c r="M316" s="8">
        <f t="shared" si="44"/>
        <v>-3.0776656836204643</v>
      </c>
    </row>
    <row r="317" spans="1:13" x14ac:dyDescent="0.2">
      <c r="A317" s="23" t="s">
        <v>316</v>
      </c>
      <c r="B317" s="4">
        <v>626</v>
      </c>
      <c r="C317" s="13">
        <v>0.93</v>
      </c>
      <c r="D317" s="13">
        <f t="shared" si="36"/>
        <v>716.08327613818346</v>
      </c>
      <c r="E317" s="5">
        <f t="shared" si="40"/>
        <v>557.62568541598057</v>
      </c>
      <c r="F317" s="15">
        <f t="shared" si="37"/>
        <v>112.261686714272</v>
      </c>
      <c r="G317" s="5">
        <f t="shared" si="41"/>
        <v>-2.106431888908006</v>
      </c>
      <c r="H317" s="15">
        <f t="shared" si="42"/>
        <v>-3.0084532734647671</v>
      </c>
      <c r="I317" s="6"/>
      <c r="J317" s="15">
        <f t="shared" si="38"/>
        <v>128.41647988363303</v>
      </c>
      <c r="K317" s="5">
        <f t="shared" si="39"/>
        <v>162.52227747475774</v>
      </c>
      <c r="L317" s="15">
        <f t="shared" si="43"/>
        <v>-3.0084532734647587</v>
      </c>
      <c r="M317" s="8">
        <f t="shared" si="44"/>
        <v>-3.0084532734647502</v>
      </c>
    </row>
    <row r="318" spans="1:13" x14ac:dyDescent="0.2">
      <c r="A318" s="23" t="s">
        <v>317</v>
      </c>
      <c r="B318" s="4">
        <v>632.61</v>
      </c>
      <c r="C318" s="13">
        <v>0.31</v>
      </c>
      <c r="D318" s="13">
        <f t="shared" si="36"/>
        <v>723.64447494852436</v>
      </c>
      <c r="E318" s="5">
        <f t="shared" si="40"/>
        <v>559.35432504077016</v>
      </c>
      <c r="F318" s="15">
        <f t="shared" si="37"/>
        <v>113.09647064119694</v>
      </c>
      <c r="G318" s="5">
        <f t="shared" si="41"/>
        <v>1.0559105431309925</v>
      </c>
      <c r="H318" s="15">
        <f t="shared" si="42"/>
        <v>0.74360536649483155</v>
      </c>
      <c r="I318" s="6"/>
      <c r="J318" s="15">
        <f t="shared" si="38"/>
        <v>129.37139171951148</v>
      </c>
      <c r="K318" s="5">
        <f t="shared" si="39"/>
        <v>163.73080185180967</v>
      </c>
      <c r="L318" s="15">
        <f t="shared" si="43"/>
        <v>0.74360536649482945</v>
      </c>
      <c r="M318" s="8">
        <f t="shared" si="44"/>
        <v>0.74360536649483799</v>
      </c>
    </row>
    <row r="319" spans="1:13" x14ac:dyDescent="0.2">
      <c r="A319" s="23" t="s">
        <v>318</v>
      </c>
      <c r="B319" s="4">
        <v>636.4</v>
      </c>
      <c r="C319" s="13">
        <v>0.83</v>
      </c>
      <c r="D319" s="13">
        <f t="shared" si="36"/>
        <v>727.97986730725233</v>
      </c>
      <c r="E319" s="5">
        <f t="shared" si="40"/>
        <v>563.99696593860858</v>
      </c>
      <c r="F319" s="15">
        <f t="shared" si="37"/>
        <v>112.83748644656228</v>
      </c>
      <c r="G319" s="5">
        <f t="shared" si="41"/>
        <v>0.5991052939409689</v>
      </c>
      <c r="H319" s="15">
        <f t="shared" si="42"/>
        <v>-0.22899405539921888</v>
      </c>
      <c r="I319" s="6"/>
      <c r="J319" s="15">
        <f t="shared" si="38"/>
        <v>129.07513892308657</v>
      </c>
      <c r="K319" s="5">
        <f t="shared" si="39"/>
        <v>163.35586804871156</v>
      </c>
      <c r="L319" s="15">
        <f t="shared" si="43"/>
        <v>-0.22899405539921155</v>
      </c>
      <c r="M319" s="8">
        <f t="shared" si="44"/>
        <v>-0.22899405539921772</v>
      </c>
    </row>
    <row r="320" spans="1:13" x14ac:dyDescent="0.2">
      <c r="A320" s="23" t="s">
        <v>319</v>
      </c>
      <c r="B320" s="4">
        <v>626.76</v>
      </c>
      <c r="C320" s="13">
        <v>0.53</v>
      </c>
      <c r="D320" s="13">
        <f t="shared" si="36"/>
        <v>716.95264241592304</v>
      </c>
      <c r="E320" s="5">
        <f t="shared" si="40"/>
        <v>566.98614985808331</v>
      </c>
      <c r="F320" s="15">
        <f t="shared" si="37"/>
        <v>110.54238276488378</v>
      </c>
      <c r="G320" s="5">
        <f t="shared" si="41"/>
        <v>-1.5147705845380242</v>
      </c>
      <c r="H320" s="15">
        <f t="shared" si="42"/>
        <v>-2.0339904352313054</v>
      </c>
      <c r="I320" s="6"/>
      <c r="J320" s="15">
        <f t="shared" si="38"/>
        <v>126.44976294312946</v>
      </c>
      <c r="K320" s="5">
        <f t="shared" si="39"/>
        <v>160.03322531721167</v>
      </c>
      <c r="L320" s="15">
        <f t="shared" si="43"/>
        <v>-2.0339904352313152</v>
      </c>
      <c r="M320" s="8">
        <f t="shared" si="44"/>
        <v>-2.0339904352313165</v>
      </c>
    </row>
    <row r="321" spans="1:13" ht="13.5" thickBot="1" x14ac:dyDescent="0.25">
      <c r="A321" s="24" t="s">
        <v>320</v>
      </c>
      <c r="B321" s="9">
        <v>640.51</v>
      </c>
      <c r="C321" s="14">
        <v>0.96</v>
      </c>
      <c r="D321" s="14">
        <f t="shared" si="36"/>
        <v>732.68130862502858</v>
      </c>
      <c r="E321" s="10">
        <f t="shared" si="40"/>
        <v>572.42921689672096</v>
      </c>
      <c r="F321" s="16">
        <f t="shared" si="37"/>
        <v>111.89331031570359</v>
      </c>
      <c r="G321" s="10">
        <f t="shared" si="41"/>
        <v>2.1938221966941094</v>
      </c>
      <c r="H321" s="16">
        <f t="shared" si="42"/>
        <v>1.2220901314323362</v>
      </c>
      <c r="I321" s="11"/>
      <c r="J321" s="16">
        <f t="shared" si="38"/>
        <v>127.99509301727703</v>
      </c>
      <c r="K321" s="10">
        <f t="shared" si="39"/>
        <v>161.9889755708262</v>
      </c>
      <c r="L321" s="16">
        <f t="shared" si="43"/>
        <v>1.2220901314323387</v>
      </c>
      <c r="M321" s="12">
        <f t="shared" si="44"/>
        <v>1.22209013143234</v>
      </c>
    </row>
  </sheetData>
  <pageMargins left="0.511811024" right="0.511811024" top="0.78740157499999996" bottom="0.78740157499999996" header="0.31496062000000002" footer="0.31496062000000002"/>
  <ignoredErrors>
    <ignoredError sqref="A2:A3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Séries</vt:lpstr>
      <vt:lpstr>Comentários</vt:lpstr>
      <vt:lpstr>Exerc. Resolvido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2021-08-27T15:40:03Z</dcterms:created>
  <dcterms:modified xsi:type="dcterms:W3CDTF">2021-08-27T18:58:39Z</dcterms:modified>
</cp:coreProperties>
</file>